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E49EEE3F-BF3D-4DFC-9227-EEADC017A6A1}" xr6:coauthVersionLast="47" xr6:coauthVersionMax="47" xr10:uidLastSave="{00000000-0000-0000-0000-000000000000}"/>
  <bookViews>
    <workbookView xWindow="-28920" yWindow="-3240" windowWidth="29040" windowHeight="15840" xr2:uid="{00000000-000D-0000-FFFF-FFFF00000000}"/>
  </bookViews>
  <sheets>
    <sheet name="業態調査票(入力用)" sheetId="3" r:id="rId1"/>
    <sheet name="業態調査票(手書き用)" sheetId="5" state="hidden" r:id="rId2"/>
    <sheet name="リスト" sheetId="4" state="hidden" r:id="rId3"/>
  </sheets>
  <definedNames>
    <definedName name="_xlnm.Print_Area" localSheetId="1">'業態調査票(手書き用)'!$A$1:$AH$49,'業態調査票(手書き用)'!$AP$1:$BT$26</definedName>
    <definedName name="_xlnm.Print_Area" localSheetId="0">'業態調査票(入力用)'!$A$1:$AH$49</definedName>
  </definedNames>
  <calcPr calcId="191029"/>
</workbook>
</file>

<file path=xl/calcChain.xml><?xml version="1.0" encoding="utf-8"?>
<calcChain xmlns="http://schemas.openxmlformats.org/spreadsheetml/2006/main">
  <c r="AN49" i="5" l="1"/>
  <c r="AQ91" i="5"/>
  <c r="AQ90" i="5"/>
  <c r="AQ89" i="5"/>
  <c r="AQ88" i="5"/>
  <c r="AQ87" i="5"/>
  <c r="AQ86" i="5"/>
  <c r="AQ85" i="5"/>
  <c r="AQ84" i="5"/>
  <c r="AQ83" i="5"/>
  <c r="AQ82" i="5"/>
  <c r="AQ81" i="5"/>
  <c r="AQ80" i="5"/>
  <c r="AQ79" i="5"/>
  <c r="AQ78" i="5"/>
  <c r="AQ77" i="5"/>
  <c r="AQ76" i="5"/>
  <c r="AQ75" i="5"/>
  <c r="AQ74" i="5"/>
  <c r="AQ73" i="5"/>
  <c r="AQ72" i="5"/>
  <c r="AQ71" i="5"/>
  <c r="AQ70" i="5"/>
  <c r="AQ69" i="5"/>
  <c r="AQ68" i="5"/>
  <c r="AQ67" i="5"/>
  <c r="AQ66" i="5"/>
  <c r="AQ65" i="5"/>
  <c r="AQ64" i="5"/>
  <c r="AQ63" i="5"/>
  <c r="AQ62" i="5"/>
  <c r="AQ61" i="5"/>
  <c r="AQ60" i="5"/>
  <c r="AQ59" i="5"/>
  <c r="AQ58" i="5"/>
  <c r="AQ57" i="5"/>
  <c r="AQ56" i="5"/>
  <c r="AQ55" i="5"/>
  <c r="AQ54" i="5"/>
  <c r="AQ53" i="5"/>
  <c r="AQ52" i="5"/>
  <c r="AQ51" i="5"/>
  <c r="AQ50" i="5"/>
  <c r="AQ39" i="5"/>
  <c r="AQ38" i="5"/>
  <c r="AQ37" i="5"/>
  <c r="AQ36" i="5"/>
  <c r="AQ35" i="5"/>
  <c r="AQ34" i="5"/>
  <c r="AQ33" i="5"/>
  <c r="AQ32" i="5"/>
  <c r="AQ31" i="5"/>
  <c r="U34" i="3"/>
  <c r="AH34" i="3"/>
  <c r="AI34" i="3"/>
  <c r="AQ31" i="3"/>
  <c r="AQ32" i="3"/>
  <c r="AQ33" i="3"/>
  <c r="AQ34" i="3"/>
  <c r="AQ35" i="3"/>
  <c r="AQ36" i="3"/>
  <c r="AQ37" i="3"/>
  <c r="AQ38" i="3"/>
  <c r="AQ3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W1" i="5" l="1"/>
  <c r="AN49" i="3"/>
  <c r="AI34" i="5" l="1"/>
  <c r="AI32" i="5"/>
  <c r="AI30" i="5"/>
  <c r="AI29" i="5"/>
  <c r="AI28" i="5"/>
  <c r="M22" i="5"/>
  <c r="D10" i="5"/>
  <c r="D7" i="5"/>
  <c r="D10" i="3"/>
  <c r="D7" i="3"/>
  <c r="R26" i="3" l="1"/>
  <c r="R24" i="3"/>
  <c r="R25" i="3"/>
  <c r="T28" i="3"/>
  <c r="AH32" i="3" l="1"/>
  <c r="U32" i="3"/>
  <c r="AI32" i="3"/>
  <c r="T30" i="3"/>
  <c r="T29" i="3"/>
  <c r="AI30" i="3"/>
  <c r="AI29" i="3"/>
  <c r="AI28" i="3"/>
  <c r="M22" i="3" l="1"/>
</calcChain>
</file>

<file path=xl/sharedStrings.xml><?xml version="1.0" encoding="utf-8"?>
<sst xmlns="http://schemas.openxmlformats.org/spreadsheetml/2006/main" count="481" uniqueCount="206">
  <si>
    <t>業 態 調 査 票</t>
    <rPh sb="0" eb="1">
      <t>ギョウ</t>
    </rPh>
    <rPh sb="2" eb="3">
      <t>タイ</t>
    </rPh>
    <rPh sb="4" eb="5">
      <t>チョウ</t>
    </rPh>
    <rPh sb="6" eb="7">
      <t>サ</t>
    </rPh>
    <rPh sb="8" eb="9">
      <t>ヒョウ</t>
    </rPh>
    <phoneticPr fontId="1"/>
  </si>
  <si>
    <t>建 設 業 許 可 区 分</t>
    <rPh sb="0" eb="1">
      <t>ケン</t>
    </rPh>
    <rPh sb="2" eb="3">
      <t>セツ</t>
    </rPh>
    <rPh sb="4" eb="5">
      <t>ギョウ</t>
    </rPh>
    <rPh sb="6" eb="7">
      <t>モト</t>
    </rPh>
    <rPh sb="8" eb="9">
      <t>カ</t>
    </rPh>
    <rPh sb="10" eb="11">
      <t>ク</t>
    </rPh>
    <rPh sb="12" eb="13">
      <t>ブン</t>
    </rPh>
    <phoneticPr fontId="1"/>
  </si>
  <si>
    <t>許　　可　　済</t>
    <rPh sb="0" eb="1">
      <t>モト</t>
    </rPh>
    <rPh sb="3" eb="4">
      <t>カ</t>
    </rPh>
    <rPh sb="6" eb="7">
      <t>ス</t>
    </rPh>
    <phoneticPr fontId="1"/>
  </si>
  <si>
    <t>10．屋根工事業</t>
    <rPh sb="3" eb="5">
      <t>ヤネ</t>
    </rPh>
    <rPh sb="5" eb="7">
      <t>コウジ</t>
    </rPh>
    <rPh sb="7" eb="8">
      <t>ギョウ</t>
    </rPh>
    <phoneticPr fontId="1"/>
  </si>
  <si>
    <t>12．塗装工事業</t>
    <rPh sb="3" eb="5">
      <t>トソウ</t>
    </rPh>
    <rPh sb="5" eb="7">
      <t>コウジ</t>
    </rPh>
    <rPh sb="7" eb="8">
      <t>ギョウ</t>
    </rPh>
    <phoneticPr fontId="1"/>
  </si>
  <si>
    <t>代表者</t>
    <rPh sb="0" eb="3">
      <t>ダイヒョウシャ</t>
    </rPh>
    <phoneticPr fontId="1"/>
  </si>
  <si>
    <t>13. 電気工事業</t>
    <rPh sb="4" eb="6">
      <t>デンキ</t>
    </rPh>
    <rPh sb="6" eb="8">
      <t>コウジ</t>
    </rPh>
    <rPh sb="8" eb="9">
      <t>ギョウ</t>
    </rPh>
    <phoneticPr fontId="1"/>
  </si>
  <si>
    <t>14. 電気通信工事業</t>
    <rPh sb="4" eb="6">
      <t>デンキ</t>
    </rPh>
    <rPh sb="6" eb="8">
      <t>ツウシン</t>
    </rPh>
    <rPh sb="8" eb="10">
      <t>コウジ</t>
    </rPh>
    <rPh sb="10" eb="11">
      <t>ギョウ</t>
    </rPh>
    <phoneticPr fontId="1"/>
  </si>
  <si>
    <t>16. 水道施設工事業</t>
    <rPh sb="4" eb="6">
      <t>スイドウ</t>
    </rPh>
    <rPh sb="6" eb="8">
      <t>シセツ</t>
    </rPh>
    <rPh sb="8" eb="10">
      <t>コウジ</t>
    </rPh>
    <rPh sb="10" eb="11">
      <t>ギョウ</t>
    </rPh>
    <phoneticPr fontId="1"/>
  </si>
  <si>
    <t>17. 清掃施設工事業</t>
    <rPh sb="4" eb="6">
      <t>セイソウ</t>
    </rPh>
    <rPh sb="6" eb="8">
      <t>シセツ</t>
    </rPh>
    <rPh sb="8" eb="10">
      <t>コウジ</t>
    </rPh>
    <rPh sb="10" eb="11">
      <t>ギョウ</t>
    </rPh>
    <phoneticPr fontId="1"/>
  </si>
  <si>
    <t>18. 鋼構造物工事業</t>
    <rPh sb="4" eb="5">
      <t>コウ</t>
    </rPh>
    <rPh sb="5" eb="7">
      <t>コウゾウ</t>
    </rPh>
    <rPh sb="7" eb="8">
      <t>ブツ</t>
    </rPh>
    <rPh sb="8" eb="10">
      <t>コウジ</t>
    </rPh>
    <rPh sb="10" eb="11">
      <t>ギョウ</t>
    </rPh>
    <phoneticPr fontId="1"/>
  </si>
  <si>
    <t>19. 鉄筋工事業</t>
    <rPh sb="4" eb="6">
      <t>テッキン</t>
    </rPh>
    <rPh sb="6" eb="8">
      <t>コウジ</t>
    </rPh>
    <rPh sb="8" eb="9">
      <t>ギョウ</t>
    </rPh>
    <phoneticPr fontId="1"/>
  </si>
  <si>
    <t>20. しゅんせつ工事業</t>
    <rPh sb="9" eb="11">
      <t>コウジ</t>
    </rPh>
    <rPh sb="11" eb="12">
      <t>ギョウ</t>
    </rPh>
    <phoneticPr fontId="1"/>
  </si>
  <si>
    <t>21. 板金工事業</t>
    <rPh sb="4" eb="6">
      <t>バンキン</t>
    </rPh>
    <rPh sb="6" eb="8">
      <t>コウジ</t>
    </rPh>
    <rPh sb="8" eb="9">
      <t>ギョウ</t>
    </rPh>
    <phoneticPr fontId="1"/>
  </si>
  <si>
    <t>22. 防水工事業</t>
    <rPh sb="4" eb="6">
      <t>ボウスイ</t>
    </rPh>
    <rPh sb="6" eb="8">
      <t>コウジ</t>
    </rPh>
    <rPh sb="8" eb="9">
      <t>ギョウ</t>
    </rPh>
    <phoneticPr fontId="1"/>
  </si>
  <si>
    <t>23. 機械器具設置工事業</t>
    <rPh sb="4" eb="6">
      <t>キカイ</t>
    </rPh>
    <rPh sb="6" eb="8">
      <t>キグ</t>
    </rPh>
    <rPh sb="8" eb="10">
      <t>セッチ</t>
    </rPh>
    <rPh sb="10" eb="12">
      <t>コウジ</t>
    </rPh>
    <rPh sb="12" eb="13">
      <t>ギョウ</t>
    </rPh>
    <phoneticPr fontId="1"/>
  </si>
  <si>
    <t>24. 消防施設工事業</t>
    <rPh sb="4" eb="6">
      <t>ショウボウ</t>
    </rPh>
    <rPh sb="6" eb="8">
      <t>シセツ</t>
    </rPh>
    <rPh sb="8" eb="10">
      <t>コウジ</t>
    </rPh>
    <rPh sb="10" eb="11">
      <t>ギョウ</t>
    </rPh>
    <phoneticPr fontId="1"/>
  </si>
  <si>
    <t>25. 熱絶縁工事業</t>
    <rPh sb="4" eb="5">
      <t>ネツ</t>
    </rPh>
    <rPh sb="5" eb="7">
      <t>ゼツエン</t>
    </rPh>
    <rPh sb="7" eb="9">
      <t>コウジ</t>
    </rPh>
    <rPh sb="9" eb="10">
      <t>ギョウ</t>
    </rPh>
    <phoneticPr fontId="1"/>
  </si>
  <si>
    <t>26. 造園工事業</t>
    <rPh sb="4" eb="6">
      <t>ゾウエン</t>
    </rPh>
    <rPh sb="6" eb="8">
      <t>コウジ</t>
    </rPh>
    <rPh sb="8" eb="9">
      <t>ギョウ</t>
    </rPh>
    <phoneticPr fontId="1"/>
  </si>
  <si>
    <t>27. さく井工事業</t>
    <rPh sb="6" eb="7">
      <t>イ</t>
    </rPh>
    <rPh sb="7" eb="9">
      <t>コウジ</t>
    </rPh>
    <rPh sb="9" eb="10">
      <t>ギョウ</t>
    </rPh>
    <phoneticPr fontId="1"/>
  </si>
  <si>
    <t>28. 建具工事業</t>
    <rPh sb="4" eb="6">
      <t>タテグ</t>
    </rPh>
    <rPh sb="6" eb="8">
      <t>コウジ</t>
    </rPh>
    <rPh sb="8" eb="9">
      <t>ギョウ</t>
    </rPh>
    <phoneticPr fontId="1"/>
  </si>
  <si>
    <t>15. 管工事業</t>
    <phoneticPr fontId="1"/>
  </si>
  <si>
    <t>フリガナ</t>
    <phoneticPr fontId="1"/>
  </si>
  <si>
    <t>許可</t>
    <rPh sb="0" eb="2">
      <t>キョカ</t>
    </rPh>
    <phoneticPr fontId="1"/>
  </si>
  <si>
    <t>経常利益</t>
    <rPh sb="0" eb="2">
      <t>ケイジョウ</t>
    </rPh>
    <rPh sb="2" eb="4">
      <t>リエキ</t>
    </rPh>
    <phoneticPr fontId="1"/>
  </si>
  <si>
    <t>円</t>
    <phoneticPr fontId="1"/>
  </si>
  <si>
    <t>会社名</t>
    <rPh sb="0" eb="3">
      <t>カイシャメイ</t>
    </rPh>
    <phoneticPr fontId="1"/>
  </si>
  <si>
    <t>住   所</t>
    <rPh sb="0" eb="1">
      <t>ジュウ</t>
    </rPh>
    <rPh sb="4" eb="5">
      <t>ショ</t>
    </rPh>
    <phoneticPr fontId="1"/>
  </si>
  <si>
    <t xml:space="preserve"> 設立年月日</t>
    <phoneticPr fontId="1"/>
  </si>
  <si>
    <t xml:space="preserve"> 資本金</t>
    <rPh sb="1" eb="4">
      <t>シホンキン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</si>
  <si>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</si>
  <si>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</si>
  <si>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口座種類</t>
    <rPh sb="0" eb="2">
      <t>コウザ</t>
    </rPh>
    <rPh sb="2" eb="4">
      <t>シュルイ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</si>
  <si>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</si>
  <si>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</si>
  <si>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 xml:space="preserve"> 従業員数</t>
    <rPh sb="1" eb="4">
      <t>ジュウギョウイン</t>
    </rPh>
    <rPh sb="4" eb="5">
      <t>スウ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</si>
  <si>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</si>
  <si>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</si>
  <si>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労災保険
加入状況</t>
    <rPh sb="0" eb="2">
      <t>ロウサイ</t>
    </rPh>
    <rPh sb="2" eb="4">
      <t>ホケン</t>
    </rPh>
    <rPh sb="5" eb="7">
      <t>カニュウ</t>
    </rPh>
    <rPh sb="7" eb="9">
      <t>ジョウキョウ</t>
    </rPh>
    <phoneticPr fontId="1"/>
  </si>
  <si>
    <t>工事部</t>
    <rPh sb="0" eb="2">
      <t>コウジ</t>
    </rPh>
    <rPh sb="2" eb="3">
      <t>ブ</t>
    </rPh>
    <phoneticPr fontId="1"/>
  </si>
  <si>
    <t>営業部</t>
    <rPh sb="0" eb="2">
      <t>エイギョウ</t>
    </rPh>
    <rPh sb="2" eb="3">
      <t>ブ</t>
    </rPh>
    <phoneticPr fontId="1"/>
  </si>
  <si>
    <t>組織の要求事項に従って製品を
供給する能力の総合判断</t>
    <phoneticPr fontId="1"/>
  </si>
  <si>
    <t>部門長</t>
    <rPh sb="0" eb="2">
      <t>ブモン</t>
    </rPh>
    <rPh sb="2" eb="3">
      <t>チョウ</t>
    </rPh>
    <phoneticPr fontId="1"/>
  </si>
  <si>
    <t>直近２カ年の業績</t>
    <rPh sb="0" eb="1">
      <t>チョク</t>
    </rPh>
    <rPh sb="1" eb="2">
      <t>キン</t>
    </rPh>
    <rPh sb="4" eb="5">
      <t>ネン</t>
    </rPh>
    <rPh sb="6" eb="8">
      <t>ギョウセキ</t>
    </rPh>
    <phoneticPr fontId="1"/>
  </si>
  <si>
    <t>決算年月</t>
    <rPh sb="0" eb="2">
      <t>ケッサン</t>
    </rPh>
    <rPh sb="2" eb="3">
      <t>ネン</t>
    </rPh>
    <rPh sb="3" eb="4">
      <t>ツキ</t>
    </rPh>
    <phoneticPr fontId="1"/>
  </si>
  <si>
    <t>売上高</t>
    <rPh sb="0" eb="2">
      <t>ウリアゲ</t>
    </rPh>
    <rPh sb="2" eb="3">
      <t>ダカ</t>
    </rPh>
    <phoneticPr fontId="1"/>
  </si>
  <si>
    <t>FAX</t>
    <phoneticPr fontId="1"/>
  </si>
  <si>
    <t>雇用保険</t>
  </si>
  <si>
    <t>千円</t>
    <rPh sb="0" eb="2">
      <t>センエン</t>
    </rPh>
    <phoneticPr fontId="1"/>
  </si>
  <si>
    <t xml:space="preserve"> TEL</t>
    <phoneticPr fontId="1"/>
  </si>
  <si>
    <t>11．ﾀｲﾙ･れんが･ﾌﾞﾛｯｸ工事業</t>
    <rPh sb="16" eb="18">
      <t>コウジ</t>
    </rPh>
    <rPh sb="18" eb="19">
      <t>ギョウ</t>
    </rPh>
    <phoneticPr fontId="1"/>
  </si>
  <si>
    <t>担当者</t>
    <rPh sb="0" eb="3">
      <t>タントウシャ</t>
    </rPh>
    <phoneticPr fontId="1"/>
  </si>
  <si>
    <t>ﾒｰﾙｱﾄﾞﾚｽ</t>
    <phoneticPr fontId="1"/>
  </si>
  <si>
    <t>29. 解体工事業</t>
    <rPh sb="4" eb="6">
      <t>カイタイ</t>
    </rPh>
    <rPh sb="6" eb="8">
      <t>コウジ</t>
    </rPh>
    <rPh sb="8" eb="9">
      <t>ギョウ</t>
    </rPh>
    <phoneticPr fontId="1"/>
  </si>
  <si>
    <t>問1．労災保険に加入していますか</t>
    <rPh sb="0" eb="1">
      <t>トイ</t>
    </rPh>
    <rPh sb="3" eb="5">
      <t>ロウサイ</t>
    </rPh>
    <rPh sb="5" eb="7">
      <t>ホケン</t>
    </rPh>
    <rPh sb="8" eb="10">
      <t>カニュウ</t>
    </rPh>
    <phoneticPr fontId="1"/>
  </si>
  <si>
    <t>問2．一人親方等（特別加入制度）労災保険に加入
        していますか</t>
    <rPh sb="0" eb="1">
      <t>トイ</t>
    </rPh>
    <rPh sb="3" eb="5">
      <t>ヒトリ</t>
    </rPh>
    <rPh sb="5" eb="7">
      <t>オヤカタ</t>
    </rPh>
    <rPh sb="7" eb="8">
      <t>トウ</t>
    </rPh>
    <rPh sb="9" eb="11">
      <t>トクベツ</t>
    </rPh>
    <rPh sb="11" eb="13">
      <t>カニュウ</t>
    </rPh>
    <rPh sb="13" eb="15">
      <t>セイド</t>
    </rPh>
    <rPh sb="16" eb="18">
      <t>ロウサイ</t>
    </rPh>
    <rPh sb="18" eb="20">
      <t>ホケン</t>
    </rPh>
    <rPh sb="21" eb="23">
      <t>カニュウ</t>
    </rPh>
    <phoneticPr fontId="1"/>
  </si>
  <si>
    <t>問3．建設業退職金共済制度に加入していますか</t>
    <rPh sb="0" eb="1">
      <t>トイ</t>
    </rPh>
    <rPh sb="3" eb="5">
      <t>ケンセツ</t>
    </rPh>
    <rPh sb="5" eb="6">
      <t>ギョウ</t>
    </rPh>
    <rPh sb="6" eb="9">
      <t>タイショクキン</t>
    </rPh>
    <rPh sb="9" eb="11">
      <t>キョウサイ</t>
    </rPh>
    <rPh sb="11" eb="13">
      <t>セイド</t>
    </rPh>
    <rPh sb="14" eb="16">
      <t>カニュウ</t>
    </rPh>
    <phoneticPr fontId="1"/>
  </si>
  <si>
    <t>問4．独自の退職金制度をお持ちですか。</t>
    <rPh sb="0" eb="1">
      <t>トイ</t>
    </rPh>
    <rPh sb="3" eb="5">
      <t>ドクジ</t>
    </rPh>
    <rPh sb="6" eb="8">
      <t>タイショク</t>
    </rPh>
    <rPh sb="8" eb="9">
      <t>キン</t>
    </rPh>
    <rPh sb="9" eb="11">
      <t>セイド</t>
    </rPh>
    <rPh sb="13" eb="14">
      <t>モ</t>
    </rPh>
    <phoneticPr fontId="1"/>
  </si>
  <si>
    <t>問6．問3～5 以外の退職金共済制度に加入していますか</t>
    <rPh sb="0" eb="1">
      <t>トイ</t>
    </rPh>
    <rPh sb="3" eb="4">
      <t>トイ</t>
    </rPh>
    <rPh sb="8" eb="10">
      <t>イガイ</t>
    </rPh>
    <rPh sb="11" eb="14">
      <t>タイショクキン</t>
    </rPh>
    <rPh sb="14" eb="16">
      <t>キョウサイ</t>
    </rPh>
    <rPh sb="16" eb="18">
      <t>セイド</t>
    </rPh>
    <rPh sb="19" eb="21">
      <t>カニュウ</t>
    </rPh>
    <phoneticPr fontId="1"/>
  </si>
  <si>
    <t>退職金制度
の有無</t>
    <rPh sb="0" eb="3">
      <t>タイショクキン</t>
    </rPh>
    <rPh sb="3" eb="5">
      <t>セイド</t>
    </rPh>
    <rPh sb="7" eb="9">
      <t>ウム</t>
    </rPh>
    <phoneticPr fontId="1"/>
  </si>
  <si>
    <t>社会保険等
の加入状況</t>
    <rPh sb="0" eb="2">
      <t>シャカイ</t>
    </rPh>
    <rPh sb="2" eb="4">
      <t>ホケン</t>
    </rPh>
    <rPh sb="4" eb="5">
      <t>トウ</t>
    </rPh>
    <rPh sb="7" eb="9">
      <t>カニュウ</t>
    </rPh>
    <rPh sb="9" eb="11">
      <t>ジョウキョウ</t>
    </rPh>
    <phoneticPr fontId="1"/>
  </si>
  <si>
    <t>有  ・  無</t>
    <rPh sb="0" eb="1">
      <t>ユウ</t>
    </rPh>
    <rPh sb="6" eb="7">
      <t>ム</t>
    </rPh>
    <phoneticPr fontId="1"/>
  </si>
  <si>
    <t>注） 下記の加入状況については、保険証書、領収証書、加入証明等の写しを添付する。（事業所番号のわかるもの、個人情報は黒塗り可）</t>
    <rPh sb="0" eb="1">
      <t>チュウ</t>
    </rPh>
    <rPh sb="3" eb="5">
      <t>カキ</t>
    </rPh>
    <rPh sb="6" eb="8">
      <t>カニュウ</t>
    </rPh>
    <rPh sb="8" eb="10">
      <t>ジョウキョウ</t>
    </rPh>
    <rPh sb="16" eb="18">
      <t>ホケン</t>
    </rPh>
    <rPh sb="18" eb="19">
      <t>ショウ</t>
    </rPh>
    <rPh sb="19" eb="20">
      <t>ショ</t>
    </rPh>
    <rPh sb="21" eb="24">
      <t>リョウシュウショウ</t>
    </rPh>
    <rPh sb="24" eb="25">
      <t>ショ</t>
    </rPh>
    <rPh sb="26" eb="28">
      <t>カニュウ</t>
    </rPh>
    <rPh sb="28" eb="30">
      <t>ショウメイ</t>
    </rPh>
    <rPh sb="30" eb="31">
      <t>トウ</t>
    </rPh>
    <rPh sb="32" eb="33">
      <t>ウツ</t>
    </rPh>
    <rPh sb="35" eb="37">
      <t>テンプ</t>
    </rPh>
    <rPh sb="41" eb="44">
      <t>ジギョウショ</t>
    </rPh>
    <rPh sb="44" eb="46">
      <t>バンゴウ</t>
    </rPh>
    <rPh sb="53" eb="55">
      <t>コジン</t>
    </rPh>
    <rPh sb="55" eb="57">
      <t>ジョウホウ</t>
    </rPh>
    <rPh sb="58" eb="60">
      <t>クロヌ</t>
    </rPh>
    <rPh sb="61" eb="62">
      <t>カ</t>
    </rPh>
    <phoneticPr fontId="1"/>
  </si>
  <si>
    <t>㊞</t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</si>
  <si>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</si>
  <si>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</si>
  <si>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</si>
  <si>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㊞</t>
    <phoneticPr fontId="1"/>
  </si>
  <si>
    <t>取引
金融機関名</t>
    <rPh sb="0" eb="2">
      <t>トリヒキ</t>
    </rPh>
    <rPh sb="3" eb="5">
      <t>キンユウ</t>
    </rPh>
    <rPh sb="5" eb="7">
      <t>キカン</t>
    </rPh>
    <rPh sb="7" eb="8">
      <t>メイ</t>
    </rPh>
    <phoneticPr fontId="1"/>
  </si>
  <si>
    <t>女:</t>
    <rPh sb="0" eb="1">
      <t>オンナ</t>
    </rPh>
    <phoneticPr fontId="1"/>
  </si>
  <si>
    <t>男:</t>
    <rPh sb="0" eb="1">
      <t>オトコ</t>
    </rPh>
    <phoneticPr fontId="1"/>
  </si>
  <si>
    <t>計:</t>
    <rPh sb="0" eb="1">
      <t>ケイ</t>
    </rPh>
    <phoneticPr fontId="1"/>
  </si>
  <si>
    <t>問5．商工会議所による中小企業退職金制度に加入していますか</t>
    <rPh sb="0" eb="1">
      <t>トイ</t>
    </rPh>
    <rPh sb="3" eb="5">
      <t>ショウコウ</t>
    </rPh>
    <rPh sb="5" eb="8">
      <t>カイギショ</t>
    </rPh>
    <rPh sb="11" eb="13">
      <t>チュウショウ</t>
    </rPh>
    <rPh sb="13" eb="15">
      <t>キギョウ</t>
    </rPh>
    <rPh sb="15" eb="17">
      <t>タイショク</t>
    </rPh>
    <rPh sb="17" eb="18">
      <t>キン</t>
    </rPh>
    <rPh sb="18" eb="20">
      <t>セイド</t>
    </rPh>
    <rPh sb="21" eb="23">
      <t>カニュウ</t>
    </rPh>
    <phoneticPr fontId="1"/>
  </si>
  <si>
    <t>作成：</t>
    <rPh sb="0" eb="2">
      <t>サクセイ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</si>
  <si>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</si>
  <si>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株式</t>
    <rPh sb="0" eb="2">
      <t>カブシキ</t>
    </rPh>
    <phoneticPr fontId="1"/>
  </si>
  <si>
    <t>有限</t>
    <rPh sb="0" eb="2">
      <t>ユウゲン</t>
    </rPh>
    <phoneticPr fontId="1"/>
  </si>
  <si>
    <t>合名</t>
    <rPh sb="0" eb="2">
      <t>ゴウメイ</t>
    </rPh>
    <phoneticPr fontId="1"/>
  </si>
  <si>
    <t>合資</t>
    <rPh sb="0" eb="2">
      <t>ゴウシ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</si>
  <si>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</si>
  <si>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</si>
  <si>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加入</t>
    <rPh sb="0" eb="2">
      <t>カニュウ</t>
    </rPh>
    <phoneticPr fontId="1"/>
  </si>
  <si>
    <t>未加入</t>
    <rPh sb="0" eb="3">
      <t>ミカニュウ</t>
    </rPh>
    <phoneticPr fontId="1"/>
  </si>
  <si>
    <t>適用除外</t>
    <rPh sb="0" eb="2">
      <t>テキヨウ</t>
    </rPh>
    <rPh sb="2" eb="4">
      <t>ジョガイ</t>
    </rPh>
    <phoneticPr fontId="1"/>
  </si>
  <si>
    <t>・加入している</t>
    <rPh sb="1" eb="3">
      <t>カニュウ</t>
    </rPh>
    <phoneticPr fontId="1"/>
  </si>
  <si>
    <t>・加入していない</t>
    <rPh sb="1" eb="3">
      <t>カニュウ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</si>
  <si>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</si>
  <si>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</si>
  <si>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創業</t>
    <rPh sb="0" eb="2">
      <t>ソウギョウ</t>
    </rPh>
    <phoneticPr fontId="1"/>
  </si>
  <si>
    <t>設立</t>
    <rPh sb="0" eb="2">
      <t>セツリツ</t>
    </rPh>
    <phoneticPr fontId="1"/>
  </si>
  <si>
    <t>□</t>
  </si>
  <si>
    <t>□</t>
    <phoneticPr fontId="1"/>
  </si>
  <si>
    <t>※選択</t>
    <rPh sb="1" eb="3">
      <t>センタク</t>
    </rPh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</si>
  <si>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</si>
  <si>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</si>
  <si>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許可年月日：</t>
    <rPh sb="0" eb="2">
      <t>キョカ</t>
    </rPh>
    <rPh sb="2" eb="5">
      <t>ネンガッピ</t>
    </rPh>
    <phoneticPr fontId="1"/>
  </si>
  <si>
    <t>☑</t>
    <phoneticPr fontId="1"/>
  </si>
  <si>
    <t>番号(</t>
    <rPh sb="0" eb="2">
      <t>バンゴウ</t>
    </rPh>
    <phoneticPr fontId="1"/>
  </si>
  <si>
    <t>－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</si>
  <si>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</si>
  <si>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</si>
  <si>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：</t>
    <phoneticPr fontId="1"/>
  </si>
  <si>
    <t>：</t>
    <phoneticPr fontId="1"/>
  </si>
  <si>
    <t>資本業態</t>
    <rPh sb="0" eb="2">
      <t>シホン</t>
    </rPh>
    <rPh sb="2" eb="4">
      <t>ギョウタイ</t>
    </rPh>
    <phoneticPr fontId="1"/>
  </si>
  <si>
    <t>資本金</t>
    <rPh sb="0" eb="3">
      <t>シホンキン</t>
    </rPh>
    <phoneticPr fontId="1"/>
  </si>
  <si>
    <t>※　選択して下さい</t>
    <rPh sb="2" eb="4">
      <t>センタク</t>
    </rPh>
    <rPh sb="6" eb="7">
      <t>クダ</t>
    </rPh>
    <phoneticPr fontId="1"/>
  </si>
  <si>
    <t xml:space="preserve"> 1. 土木工事業</t>
    <rPh sb="4" eb="6">
      <t>ドボク</t>
    </rPh>
    <rPh sb="6" eb="8">
      <t>コウジ</t>
    </rPh>
    <rPh sb="8" eb="9">
      <t>ギョウ</t>
    </rPh>
    <phoneticPr fontId="1"/>
  </si>
  <si>
    <t xml:space="preserve"> 2. ほ装工事業</t>
    <rPh sb="5" eb="6">
      <t>ソウ</t>
    </rPh>
    <rPh sb="6" eb="8">
      <t>コウジ</t>
    </rPh>
    <rPh sb="8" eb="9">
      <t>ギョウ</t>
    </rPh>
    <phoneticPr fontId="1"/>
  </si>
  <si>
    <t xml:space="preserve"> 3. 建築工事業</t>
    <rPh sb="4" eb="6">
      <t>ケンチク</t>
    </rPh>
    <rPh sb="6" eb="8">
      <t>コウジ</t>
    </rPh>
    <rPh sb="8" eb="9">
      <t>ギョウ</t>
    </rPh>
    <phoneticPr fontId="1"/>
  </si>
  <si>
    <t xml:space="preserve"> 4. 大工工事業</t>
    <rPh sb="4" eb="6">
      <t>ダイク</t>
    </rPh>
    <rPh sb="6" eb="8">
      <t>コウジ</t>
    </rPh>
    <rPh sb="8" eb="9">
      <t>ギョウ</t>
    </rPh>
    <phoneticPr fontId="1"/>
  </si>
  <si>
    <t xml:space="preserve"> 5. ガラス工事業</t>
    <rPh sb="7" eb="9">
      <t>コウジ</t>
    </rPh>
    <rPh sb="9" eb="10">
      <t>ギョウ</t>
    </rPh>
    <phoneticPr fontId="1"/>
  </si>
  <si>
    <t xml:space="preserve"> 6. 内装仕上工事業</t>
    <rPh sb="4" eb="6">
      <t>ナイソウ</t>
    </rPh>
    <rPh sb="6" eb="8">
      <t>シア</t>
    </rPh>
    <rPh sb="8" eb="10">
      <t>コウジ</t>
    </rPh>
    <rPh sb="10" eb="11">
      <t>ギョウ</t>
    </rPh>
    <phoneticPr fontId="1"/>
  </si>
  <si>
    <t xml:space="preserve"> 7．左官工事業</t>
    <rPh sb="3" eb="5">
      <t>サカン</t>
    </rPh>
    <rPh sb="5" eb="7">
      <t>コウジ</t>
    </rPh>
    <rPh sb="7" eb="8">
      <t>ギョウ</t>
    </rPh>
    <phoneticPr fontId="1"/>
  </si>
  <si>
    <t xml:space="preserve"> 8．とび･土工工事業</t>
    <rPh sb="6" eb="7">
      <t>ド</t>
    </rPh>
    <rPh sb="7" eb="8">
      <t>コウ</t>
    </rPh>
    <rPh sb="8" eb="10">
      <t>コウジ</t>
    </rPh>
    <rPh sb="10" eb="11">
      <t>ギョウ</t>
    </rPh>
    <phoneticPr fontId="1"/>
  </si>
  <si>
    <t xml:space="preserve"> 9．石工事業</t>
    <rPh sb="3" eb="4">
      <t>イシ</t>
    </rPh>
    <rPh sb="4" eb="6">
      <t>コウジ</t>
    </rPh>
    <rPh sb="6" eb="7">
      <t>ギョウ</t>
    </rPh>
    <phoneticPr fontId="1"/>
  </si>
  <si>
    <t>（　新　規　）</t>
    <rPh sb="2" eb="3">
      <t>シン</t>
    </rPh>
    <rPh sb="4" eb="5">
      <t>タダシ</t>
    </rPh>
    <phoneticPr fontId="1"/>
  </si>
  <si>
    <t>（　継　続　）</t>
    <rPh sb="2" eb="3">
      <t>ツギ</t>
    </rPh>
    <rPh sb="4" eb="5">
      <t>ゾク</t>
    </rPh>
    <phoneticPr fontId="1"/>
  </si>
  <si>
    <t>（※　選択して下さい）</t>
    <rPh sb="3" eb="5">
      <t>センタク</t>
    </rPh>
    <rPh sb="7" eb="8">
      <t>クダ</t>
    </rPh>
    <phoneticPr fontId="1"/>
  </si>
  <si>
    <t>15. 管工事業</t>
    <phoneticPr fontId="1"/>
  </si>
  <si>
    <t>　</t>
    <phoneticPr fontId="1"/>
  </si>
  <si>
    <r>
      <t xml:space="preserve">　有の場合は、下記の表に記入する
</t>
    </r>
    <r>
      <rPr>
        <u/>
        <sz val="10"/>
        <color rgb="FFFF0000"/>
        <rFont val="Meiryo UI"/>
        <family val="3"/>
        <charset val="128"/>
      </rPr>
      <t>注）許可登録については、許可証等の写しを添付する。</t>
    </r>
    <rPh sb="1" eb="2">
      <t>アリ</t>
    </rPh>
    <rPh sb="3" eb="5">
      <t>バアイ</t>
    </rPh>
    <rPh sb="7" eb="9">
      <t>カキ</t>
    </rPh>
    <rPh sb="10" eb="11">
      <t>ヒョウ</t>
    </rPh>
    <rPh sb="12" eb="14">
      <t>キニュウ</t>
    </rPh>
    <phoneticPr fontId="1"/>
  </si>
  <si>
    <t>主たる業種</t>
    <rPh sb="0" eb="1">
      <t>シュ</t>
    </rPh>
    <rPh sb="3" eb="5">
      <t>ギョウシュ</t>
    </rPh>
    <phoneticPr fontId="1"/>
  </si>
  <si>
    <t>主たる業種　一覧</t>
    <rPh sb="0" eb="1">
      <t>シュ</t>
    </rPh>
    <rPh sb="3" eb="5">
      <t>ギョウシュ</t>
    </rPh>
    <rPh sb="6" eb="8">
      <t>イチラン</t>
    </rPh>
    <phoneticPr fontId="1"/>
  </si>
  <si>
    <t>型枠工事</t>
    <rPh sb="0" eb="2">
      <t>カタワク</t>
    </rPh>
    <rPh sb="2" eb="4">
      <t>コウジ</t>
    </rPh>
    <phoneticPr fontId="1"/>
  </si>
  <si>
    <t>左官工事</t>
    <rPh sb="0" eb="2">
      <t>サカン</t>
    </rPh>
    <rPh sb="2" eb="4">
      <t>コウジ</t>
    </rPh>
    <phoneticPr fontId="1"/>
  </si>
  <si>
    <t>くい工事</t>
    <rPh sb="2" eb="4">
      <t>コウジ</t>
    </rPh>
    <phoneticPr fontId="1"/>
  </si>
  <si>
    <t>コンクリート圧送工事</t>
    <rPh sb="6" eb="8">
      <t>アッソウ</t>
    </rPh>
    <rPh sb="8" eb="10">
      <t>コウジ</t>
    </rPh>
    <phoneticPr fontId="1"/>
  </si>
  <si>
    <t>地盤改良工事</t>
    <rPh sb="0" eb="2">
      <t>ジバン</t>
    </rPh>
    <rPh sb="2" eb="4">
      <t>カイリョウ</t>
    </rPh>
    <rPh sb="4" eb="6">
      <t>コウジ</t>
    </rPh>
    <phoneticPr fontId="1"/>
  </si>
  <si>
    <t>吹付工事</t>
    <rPh sb="0" eb="2">
      <t>フキツケ</t>
    </rPh>
    <rPh sb="2" eb="4">
      <t>コウジ</t>
    </rPh>
    <phoneticPr fontId="1"/>
  </si>
  <si>
    <t>法面保護工事</t>
    <rPh sb="0" eb="2">
      <t>ノリメン</t>
    </rPh>
    <rPh sb="2" eb="4">
      <t>ホゴ</t>
    </rPh>
    <rPh sb="4" eb="6">
      <t>コウジ</t>
    </rPh>
    <phoneticPr fontId="1"/>
  </si>
  <si>
    <t>はつり工事</t>
    <rPh sb="3" eb="5">
      <t>コウジ</t>
    </rPh>
    <phoneticPr fontId="1"/>
  </si>
  <si>
    <t>アンカー工事</t>
    <rPh sb="4" eb="6">
      <t>コウジ</t>
    </rPh>
    <phoneticPr fontId="1"/>
  </si>
  <si>
    <t>鉄骨工事</t>
    <rPh sb="0" eb="2">
      <t>テッコツ</t>
    </rPh>
    <rPh sb="2" eb="4">
      <t>コウジ</t>
    </rPh>
    <phoneticPr fontId="1"/>
  </si>
  <si>
    <t>しゅんせつ工事</t>
    <rPh sb="5" eb="7">
      <t>コウジ</t>
    </rPh>
    <phoneticPr fontId="1"/>
  </si>
  <si>
    <t>塗装工事</t>
    <rPh sb="0" eb="2">
      <t>トソウ</t>
    </rPh>
    <rPh sb="2" eb="4">
      <t>コウジ</t>
    </rPh>
    <phoneticPr fontId="1"/>
  </si>
  <si>
    <t>防水工事</t>
    <rPh sb="0" eb="2">
      <t>ボウスイ</t>
    </rPh>
    <rPh sb="2" eb="4">
      <t>コウジ</t>
    </rPh>
    <phoneticPr fontId="1"/>
  </si>
  <si>
    <t>内装仕上工事</t>
    <rPh sb="0" eb="2">
      <t>ナイソウ</t>
    </rPh>
    <rPh sb="2" eb="4">
      <t>シア</t>
    </rPh>
    <rPh sb="4" eb="6">
      <t>コウジ</t>
    </rPh>
    <phoneticPr fontId="1"/>
  </si>
  <si>
    <t>港湾工事</t>
    <rPh sb="0" eb="2">
      <t>コウワン</t>
    </rPh>
    <rPh sb="2" eb="4">
      <t>コウジ</t>
    </rPh>
    <phoneticPr fontId="1"/>
  </si>
  <si>
    <t>地質調査</t>
    <rPh sb="0" eb="2">
      <t>チシツ</t>
    </rPh>
    <rPh sb="2" eb="4">
      <t>チョウサ</t>
    </rPh>
    <phoneticPr fontId="1"/>
  </si>
  <si>
    <t>非破壊検査</t>
    <rPh sb="0" eb="3">
      <t>ヒハカイ</t>
    </rPh>
    <rPh sb="3" eb="5">
      <t>ケンサ</t>
    </rPh>
    <phoneticPr fontId="1"/>
  </si>
  <si>
    <t>安全施設資材販売</t>
    <rPh sb="0" eb="2">
      <t>アンゼン</t>
    </rPh>
    <rPh sb="2" eb="4">
      <t>シセツ</t>
    </rPh>
    <rPh sb="4" eb="6">
      <t>シザイ</t>
    </rPh>
    <rPh sb="6" eb="8">
      <t>ハンバイ</t>
    </rPh>
    <phoneticPr fontId="1"/>
  </si>
  <si>
    <t>建設資材販売</t>
    <rPh sb="0" eb="2">
      <t>ケンセツ</t>
    </rPh>
    <rPh sb="2" eb="4">
      <t>シザイ</t>
    </rPh>
    <rPh sb="4" eb="6">
      <t>ハンバイ</t>
    </rPh>
    <phoneticPr fontId="1"/>
  </si>
  <si>
    <t>事務用品販売</t>
    <rPh sb="0" eb="2">
      <t>ジム</t>
    </rPh>
    <rPh sb="2" eb="4">
      <t>ヨウヒン</t>
    </rPh>
    <rPh sb="4" eb="6">
      <t>ハンバイ</t>
    </rPh>
    <phoneticPr fontId="1"/>
  </si>
  <si>
    <t>運送業</t>
    <rPh sb="0" eb="3">
      <t>ウンソウギョウ</t>
    </rPh>
    <phoneticPr fontId="1"/>
  </si>
  <si>
    <t>テント工事</t>
    <rPh sb="3" eb="5">
      <t>コウジ</t>
    </rPh>
    <phoneticPr fontId="1"/>
  </si>
  <si>
    <r>
      <t xml:space="preserve">担当者
</t>
    </r>
    <r>
      <rPr>
        <sz val="8"/>
        <rFont val="Meiryo UI"/>
        <family val="3"/>
        <charset val="128"/>
      </rPr>
      <t>（作成者）</t>
    </r>
    <rPh sb="0" eb="3">
      <t>タントウシャ</t>
    </rPh>
    <rPh sb="5" eb="8">
      <t>サクセイシャ</t>
    </rPh>
    <phoneticPr fontId="1"/>
  </si>
  <si>
    <r>
      <t>新規　・　継続　</t>
    </r>
    <r>
      <rPr>
        <sz val="14"/>
        <color theme="1"/>
        <rFont val="Meiryo UI"/>
        <family val="3"/>
        <charset val="128"/>
      </rPr>
      <t>※どちらかに○</t>
    </r>
    <rPh sb="0" eb="2">
      <t>シンキ</t>
    </rPh>
    <rPh sb="5" eb="7">
      <t>ケイゾク</t>
    </rPh>
    <phoneticPr fontId="1"/>
  </si>
  <si>
    <t>□創業　□設立</t>
    <rPh sb="1" eb="3">
      <t>ソウギョウ</t>
    </rPh>
    <rPh sb="5" eb="7">
      <t>セツリツ</t>
    </rPh>
    <phoneticPr fontId="1"/>
  </si>
  <si>
    <t>株式　・　有限　・　合名　・　合資</t>
    <rPh sb="0" eb="2">
      <t>カブシキ</t>
    </rPh>
    <rPh sb="5" eb="7">
      <t>ユウゲン</t>
    </rPh>
    <rPh sb="10" eb="12">
      <t>ゴウメイ</t>
    </rPh>
    <rPh sb="15" eb="17">
      <t>ゴウシ</t>
    </rPh>
    <phoneticPr fontId="1"/>
  </si>
  <si>
    <t>普通　・　当座</t>
    <rPh sb="0" eb="2">
      <t>フツウ</t>
    </rPh>
    <rPh sb="5" eb="7">
      <t>トウザ</t>
    </rPh>
    <phoneticPr fontId="1"/>
  </si>
  <si>
    <t>大臣
知事</t>
    <rPh sb="0" eb="2">
      <t>ダイジン</t>
    </rPh>
    <rPh sb="3" eb="5">
      <t>チジ</t>
    </rPh>
    <phoneticPr fontId="1"/>
  </si>
  <si>
    <t>加入　・　未加入　・　適用外</t>
    <rPh sb="0" eb="2">
      <t>カニュウ</t>
    </rPh>
    <rPh sb="5" eb="8">
      <t>ミカニュウ</t>
    </rPh>
    <rPh sb="11" eb="14">
      <t>テキヨウガイ</t>
    </rPh>
    <phoneticPr fontId="1"/>
  </si>
  <si>
    <t>事業所番号：</t>
    <rPh sb="0" eb="3">
      <t>ジギョウショ</t>
    </rPh>
    <rPh sb="3" eb="5">
      <t>バンゴウ</t>
    </rPh>
    <phoneticPr fontId="1"/>
  </si>
  <si>
    <t>加入している　・　加入していない</t>
    <rPh sb="0" eb="2">
      <t>カニュウ</t>
    </rPh>
    <rPh sb="9" eb="11">
      <t>カニュウ</t>
    </rPh>
    <phoneticPr fontId="1"/>
  </si>
  <si>
    <t>※別紙『主たる業種　一覧』からお選び下さい。</t>
    <rPh sb="1" eb="3">
      <t>ベッシ</t>
    </rPh>
    <rPh sb="4" eb="5">
      <t>シュ</t>
    </rPh>
    <rPh sb="7" eb="9">
      <t>ギョウシュ</t>
    </rPh>
    <rPh sb="10" eb="12">
      <t>イチラン</t>
    </rPh>
    <rPh sb="16" eb="17">
      <t>エラ</t>
    </rPh>
    <rPh sb="18" eb="19">
      <t>クダ</t>
    </rPh>
    <phoneticPr fontId="1"/>
  </si>
  <si>
    <r>
      <t>審査</t>
    </r>
    <r>
      <rPr>
        <sz val="7"/>
        <rFont val="Meiryo UI"/>
        <family val="3"/>
        <charset val="128"/>
      </rPr>
      <t>（各部の部門長or部門責任者）</t>
    </r>
    <rPh sb="0" eb="2">
      <t>シンサ</t>
    </rPh>
    <rPh sb="3" eb="5">
      <t>カクブ</t>
    </rPh>
    <rPh sb="6" eb="9">
      <t>ブモンチョウ</t>
    </rPh>
    <rPh sb="11" eb="13">
      <t>ブモン</t>
    </rPh>
    <rPh sb="13" eb="16">
      <t>セキニンシャ</t>
    </rPh>
    <phoneticPr fontId="1"/>
  </si>
  <si>
    <r>
      <rPr>
        <sz val="9"/>
        <rFont val="Meiryo UI"/>
        <family val="3"/>
        <charset val="128"/>
      </rPr>
      <t>確認</t>
    </r>
    <r>
      <rPr>
        <sz val="7"/>
        <rFont val="Meiryo UI"/>
        <family val="3"/>
        <charset val="128"/>
      </rPr>
      <t>(品質保証部)</t>
    </r>
    <rPh sb="0" eb="2">
      <t>カクニン</t>
    </rPh>
    <rPh sb="3" eb="5">
      <t>ヒンシツ</t>
    </rPh>
    <rPh sb="5" eb="7">
      <t>ホショウ</t>
    </rPh>
    <rPh sb="7" eb="8">
      <t>ブ</t>
    </rPh>
    <phoneticPr fontId="1"/>
  </si>
  <si>
    <r>
      <t>承認</t>
    </r>
    <r>
      <rPr>
        <sz val="7"/>
        <rFont val="Meiryo UI"/>
        <family val="3"/>
        <charset val="128"/>
      </rPr>
      <t>(安環・管理部)</t>
    </r>
    <rPh sb="0" eb="2">
      <t>ショウニン</t>
    </rPh>
    <rPh sb="3" eb="5">
      <t>アンカン</t>
    </rPh>
    <rPh sb="6" eb="8">
      <t>カンリ</t>
    </rPh>
    <rPh sb="8" eb="9">
      <t>ブ</t>
    </rPh>
    <phoneticPr fontId="1"/>
  </si>
  <si>
    <t>土木一式工事・土工事</t>
    <rPh sb="0" eb="2">
      <t>ドボク</t>
    </rPh>
    <rPh sb="2" eb="4">
      <t>イッシキ</t>
    </rPh>
    <rPh sb="4" eb="6">
      <t>コウジ</t>
    </rPh>
    <rPh sb="7" eb="10">
      <t>ドコウジ</t>
    </rPh>
    <phoneticPr fontId="1"/>
  </si>
  <si>
    <t>建築一式</t>
    <rPh sb="0" eb="4">
      <t>ケンチクイッシキ</t>
    </rPh>
    <phoneticPr fontId="1"/>
  </si>
  <si>
    <t>木工事</t>
    <rPh sb="0" eb="1">
      <t>モク</t>
    </rPh>
    <rPh sb="1" eb="3">
      <t>コウジ</t>
    </rPh>
    <phoneticPr fontId="1"/>
  </si>
  <si>
    <t>仮設足場工事</t>
    <rPh sb="0" eb="4">
      <t>カセツアシバ</t>
    </rPh>
    <rPh sb="4" eb="6">
      <t>コウジ</t>
    </rPh>
    <phoneticPr fontId="1"/>
  </si>
  <si>
    <t>クレーン工事</t>
    <rPh sb="4" eb="6">
      <t>コウジ</t>
    </rPh>
    <phoneticPr fontId="1"/>
  </si>
  <si>
    <t>重量物運搬配置工事</t>
    <rPh sb="0" eb="3">
      <t>ジュウリョウブツ</t>
    </rPh>
    <rPh sb="3" eb="7">
      <t>ウンパンハイチ</t>
    </rPh>
    <rPh sb="7" eb="9">
      <t>コウジ</t>
    </rPh>
    <phoneticPr fontId="1"/>
  </si>
  <si>
    <t>鋼構造物工事</t>
    <rPh sb="0" eb="4">
      <t>コウコウゾウブツ</t>
    </rPh>
    <rPh sb="4" eb="6">
      <t>コウジ</t>
    </rPh>
    <phoneticPr fontId="1"/>
  </si>
  <si>
    <t>仮設（土留）工事</t>
    <rPh sb="0" eb="2">
      <t>カセツ</t>
    </rPh>
    <rPh sb="3" eb="5">
      <t>ドド</t>
    </rPh>
    <rPh sb="6" eb="8">
      <t>コウジ</t>
    </rPh>
    <phoneticPr fontId="1"/>
  </si>
  <si>
    <t>コンクリートカッター工事</t>
    <rPh sb="10" eb="12">
      <t>コウジ</t>
    </rPh>
    <phoneticPr fontId="1"/>
  </si>
  <si>
    <t>屋根及びとい工事</t>
    <rPh sb="0" eb="2">
      <t>ヤネ</t>
    </rPh>
    <rPh sb="2" eb="3">
      <t>オヨ</t>
    </rPh>
    <rPh sb="6" eb="8">
      <t>コウジ</t>
    </rPh>
    <phoneticPr fontId="1"/>
  </si>
  <si>
    <t>電気設備工事</t>
    <rPh sb="0" eb="6">
      <t>デンキセツビコウジ</t>
    </rPh>
    <phoneticPr fontId="1"/>
  </si>
  <si>
    <t>水道工事</t>
    <rPh sb="0" eb="2">
      <t>スイドウ</t>
    </rPh>
    <rPh sb="2" eb="4">
      <t>コウジ</t>
    </rPh>
    <phoneticPr fontId="1"/>
  </si>
  <si>
    <t>ユニット及びその他工事</t>
    <rPh sb="4" eb="5">
      <t>オヨ</t>
    </rPh>
    <rPh sb="8" eb="9">
      <t>タ</t>
    </rPh>
    <rPh sb="9" eb="11">
      <t>コウジ</t>
    </rPh>
    <phoneticPr fontId="1"/>
  </si>
  <si>
    <t>機械設備工事</t>
    <rPh sb="0" eb="4">
      <t>キカイセツビ</t>
    </rPh>
    <rPh sb="4" eb="6">
      <t>コウジ</t>
    </rPh>
    <phoneticPr fontId="1"/>
  </si>
  <si>
    <t>タイル石工事</t>
    <rPh sb="3" eb="4">
      <t>イシ</t>
    </rPh>
    <rPh sb="4" eb="6">
      <t>コウジ</t>
    </rPh>
    <phoneticPr fontId="1"/>
  </si>
  <si>
    <t>組積工事</t>
    <rPh sb="0" eb="1">
      <t>クミ</t>
    </rPh>
    <rPh sb="1" eb="2">
      <t>ツ</t>
    </rPh>
    <rPh sb="2" eb="4">
      <t>コウジ</t>
    </rPh>
    <phoneticPr fontId="1"/>
  </si>
  <si>
    <t>金属工事</t>
    <rPh sb="0" eb="2">
      <t>キンゾク</t>
    </rPh>
    <rPh sb="2" eb="4">
      <t>コウジ</t>
    </rPh>
    <phoneticPr fontId="1"/>
  </si>
  <si>
    <t>鉄筋工事</t>
    <rPh sb="0" eb="4">
      <t>テッキンコウジ</t>
    </rPh>
    <phoneticPr fontId="1"/>
  </si>
  <si>
    <t>舗装工事</t>
    <rPh sb="0" eb="2">
      <t>ホソウ</t>
    </rPh>
    <rPh sb="2" eb="4">
      <t>コウジ</t>
    </rPh>
    <phoneticPr fontId="1"/>
  </si>
  <si>
    <t>ガラス工事</t>
    <rPh sb="3" eb="5">
      <t>コウジ</t>
    </rPh>
    <phoneticPr fontId="1"/>
  </si>
  <si>
    <t>路面標示工事</t>
    <rPh sb="0" eb="4">
      <t>ロメンヒョウジ</t>
    </rPh>
    <rPh sb="4" eb="6">
      <t>コウジ</t>
    </rPh>
    <phoneticPr fontId="1"/>
  </si>
  <si>
    <t>耐火被覆工事</t>
    <rPh sb="0" eb="4">
      <t>タイカヒフク</t>
    </rPh>
    <rPh sb="4" eb="6">
      <t>コウジ</t>
    </rPh>
    <phoneticPr fontId="1"/>
  </si>
  <si>
    <t>造園工事</t>
    <rPh sb="0" eb="4">
      <t>ゾウエンコウジ</t>
    </rPh>
    <phoneticPr fontId="1"/>
  </si>
  <si>
    <t>木製建具工事</t>
    <rPh sb="0" eb="4">
      <t>モクセイタテグ</t>
    </rPh>
    <rPh sb="4" eb="6">
      <t>コウジ</t>
    </rPh>
    <phoneticPr fontId="1"/>
  </si>
  <si>
    <t>鋼製建具工事</t>
    <rPh sb="0" eb="2">
      <t>コウセイ</t>
    </rPh>
    <rPh sb="2" eb="6">
      <t>タテグコウジ</t>
    </rPh>
    <phoneticPr fontId="1"/>
  </si>
  <si>
    <t>消防施設工事</t>
    <rPh sb="0" eb="4">
      <t>ショウボウシセツ</t>
    </rPh>
    <rPh sb="4" eb="6">
      <t>コウジ</t>
    </rPh>
    <phoneticPr fontId="1"/>
  </si>
  <si>
    <t>解体工事</t>
    <rPh sb="0" eb="4">
      <t>カイタイコウジ</t>
    </rPh>
    <phoneticPr fontId="1"/>
  </si>
  <si>
    <t>サイン工事</t>
    <rPh sb="3" eb="5">
      <t>コウジ</t>
    </rPh>
    <phoneticPr fontId="1"/>
  </si>
  <si>
    <t>コンクリート補修工事</t>
    <rPh sb="6" eb="10">
      <t>ホシュウコウジ</t>
    </rPh>
    <phoneticPr fontId="1"/>
  </si>
  <si>
    <t>浄化設備工事</t>
    <rPh sb="0" eb="4">
      <t>ジョウカセツビ</t>
    </rPh>
    <rPh sb="4" eb="6">
      <t>コウジ</t>
    </rPh>
    <phoneticPr fontId="1"/>
  </si>
  <si>
    <t>安全施設工事</t>
    <rPh sb="0" eb="4">
      <t>アンゼンシセツ</t>
    </rPh>
    <rPh sb="4" eb="6">
      <t>コウジ</t>
    </rPh>
    <phoneticPr fontId="1"/>
  </si>
  <si>
    <t>美装作業</t>
    <rPh sb="0" eb="2">
      <t>ビソウ</t>
    </rPh>
    <rPh sb="2" eb="4">
      <t>サギョウ</t>
    </rPh>
    <phoneticPr fontId="1"/>
  </si>
  <si>
    <t>リース業</t>
    <rPh sb="3" eb="4">
      <t>ギョウ</t>
    </rPh>
    <phoneticPr fontId="1"/>
  </si>
  <si>
    <t>産業廃棄物運搬処理業者</t>
    <rPh sb="0" eb="5">
      <t>サンギョウハイキブツ</t>
    </rPh>
    <rPh sb="5" eb="9">
      <t>ウンパンショリ</t>
    </rPh>
    <rPh sb="9" eb="11">
      <t>ギョウシャ</t>
    </rPh>
    <phoneticPr fontId="1"/>
  </si>
  <si>
    <t>警備保障</t>
    <rPh sb="0" eb="4">
      <t>ケイビホショウ</t>
    </rPh>
    <phoneticPr fontId="1"/>
  </si>
  <si>
    <t>設計事務所</t>
    <rPh sb="0" eb="2">
      <t>セッケイ</t>
    </rPh>
    <rPh sb="2" eb="4">
      <t>ジム</t>
    </rPh>
    <rPh sb="4" eb="5">
      <t>ショ</t>
    </rPh>
    <phoneticPr fontId="1"/>
  </si>
  <si>
    <t>測量設計調査</t>
    <rPh sb="0" eb="6">
      <t>ソクリョウセッケイチョウサ</t>
    </rPh>
    <phoneticPr fontId="1"/>
  </si>
  <si>
    <t>施工管理業務</t>
    <rPh sb="0" eb="6">
      <t>セコウカンリギョウム</t>
    </rPh>
    <phoneticPr fontId="1"/>
  </si>
  <si>
    <t>測量機器修理販売</t>
    <rPh sb="0" eb="4">
      <t>ソクリョウキキ</t>
    </rPh>
    <rPh sb="4" eb="6">
      <t>シュウリ</t>
    </rPh>
    <rPh sb="6" eb="8">
      <t>ハンバイ</t>
    </rPh>
    <phoneticPr fontId="1"/>
  </si>
  <si>
    <t>船舶車両修理販売</t>
    <rPh sb="0" eb="6">
      <t>センパクシャリョウシュウリ</t>
    </rPh>
    <rPh sb="6" eb="8">
      <t>ハンバイ</t>
    </rPh>
    <phoneticPr fontId="1"/>
  </si>
  <si>
    <t>様式：共通0８－８（Ver.1.2）</t>
    <rPh sb="0" eb="2">
      <t>ヨウシキ</t>
    </rPh>
    <rPh sb="3" eb="5">
      <t>キョウツウ</t>
    </rPh>
    <phoneticPr fontId="1"/>
  </si>
  <si>
    <t>問2．一人親方等（特別加入制度）労災保険に加入
        していますか　　　　　　　　　　　　　　　　　　　　　　　　　　　　　　　　　※証書の写し添付（給付基礎日額がわかるもの）</t>
    <rPh sb="0" eb="1">
      <t>トイ</t>
    </rPh>
    <rPh sb="3" eb="5">
      <t>ヒトリ</t>
    </rPh>
    <rPh sb="5" eb="7">
      <t>オヤカタ</t>
    </rPh>
    <rPh sb="7" eb="8">
      <t>トウ</t>
    </rPh>
    <rPh sb="9" eb="11">
      <t>トクベツ</t>
    </rPh>
    <rPh sb="11" eb="13">
      <t>カニュウ</t>
    </rPh>
    <rPh sb="13" eb="15">
      <t>セイド</t>
    </rPh>
    <rPh sb="16" eb="18">
      <t>ロウサイ</t>
    </rPh>
    <rPh sb="18" eb="20">
      <t>ホケン</t>
    </rPh>
    <rPh sb="21" eb="23">
      <t>カニュウ</t>
    </rPh>
    <rPh sb="72" eb="74">
      <t>ショウショ</t>
    </rPh>
    <rPh sb="75" eb="76">
      <t>ウツ</t>
    </rPh>
    <rPh sb="77" eb="79">
      <t>テンプ</t>
    </rPh>
    <rPh sb="80" eb="82">
      <t>キュウフ</t>
    </rPh>
    <rPh sb="82" eb="84">
      <t>キソ</t>
    </rPh>
    <rPh sb="84" eb="86">
      <t>ニチガク</t>
    </rPh>
    <phoneticPr fontId="1"/>
  </si>
  <si>
    <t>その他</t>
    <rPh sb="2" eb="3">
      <t>タ</t>
    </rPh>
    <phoneticPr fontId="1"/>
  </si>
  <si>
    <t>安全環境・
管理部
保管</t>
    <rPh sb="0" eb="4">
      <t>アンゼンカンキョウ</t>
    </rPh>
    <rPh sb="6" eb="9">
      <t>カンリブ</t>
    </rPh>
    <rPh sb="10" eb="12">
      <t>ホカン</t>
    </rPh>
    <phoneticPr fontId="1"/>
  </si>
  <si>
    <t>番号：</t>
    <rPh sb="0" eb="2">
      <t>バンゴウ</t>
    </rPh>
    <phoneticPr fontId="1"/>
  </si>
  <si>
    <t>業種名：</t>
    <rPh sb="0" eb="3">
      <t>ギョウシュメイ</t>
    </rPh>
    <phoneticPr fontId="1"/>
  </si>
  <si>
    <t>(加入団体名：</t>
    <rPh sb="1" eb="3">
      <t>カニュウ</t>
    </rPh>
    <rPh sb="3" eb="6">
      <t>ダンタイメイ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</si>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</sst>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411]ggge&quot;年&quot;m&quot;月&quot;d&quot;日&quot;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sz val="7.5"/>
      <name val="Meiryo UI"/>
      <family val="3"/>
      <charset val="128"/>
    </font>
    <font>
      <vertAlign val="superscript"/>
      <sz val="9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1"/>
      <name val="メイリオ"/>
      <family val="3"/>
      <charset val="128"/>
    </font>
    <font>
      <sz val="14"/>
      <name val="Meiryo UI"/>
      <family val="3"/>
      <charset val="128"/>
    </font>
    <font>
      <u/>
      <sz val="10"/>
      <name val="Meiryo UI"/>
      <family val="3"/>
      <charset val="128"/>
    </font>
    <font>
      <u/>
      <sz val="10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26"/>
      <name val="Meiryo UI"/>
      <family val="3"/>
      <charset val="128"/>
    </font>
    <font>
      <sz val="10"/>
      <color indexed="10"/>
      <name val="Meiryo UI"/>
      <family val="3"/>
      <charset val="128"/>
    </font>
    <font>
      <sz val="12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 style="dotted">
        <color theme="1"/>
      </bottom>
      <diagonal/>
    </border>
    <border>
      <left/>
      <right style="dotted">
        <color theme="1"/>
      </right>
      <top/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/>
      <right/>
      <top/>
      <bottom style="dotted">
        <color theme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12" fillId="0" borderId="0" xfId="0" applyFont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64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horizontal="right" vertical="center"/>
    </xf>
    <xf numFmtId="0" fontId="4" fillId="0" borderId="46" xfId="0" applyFont="1" applyBorder="1" applyAlignment="1" applyProtection="1">
      <alignment vertical="center"/>
    </xf>
    <xf numFmtId="0" fontId="4" fillId="0" borderId="83" xfId="0" applyFont="1" applyBorder="1" applyAlignment="1" applyProtection="1">
      <alignment horizontal="center" vertical="center" shrinkToFit="1"/>
    </xf>
    <xf numFmtId="0" fontId="4" fillId="0" borderId="84" xfId="0" applyFont="1" applyBorder="1" applyAlignment="1" applyProtection="1">
      <alignment horizontal="center" vertical="center" shrinkToFit="1"/>
    </xf>
    <xf numFmtId="0" fontId="4" fillId="0" borderId="84" xfId="0" applyFont="1" applyBorder="1" applyAlignment="1" applyProtection="1">
      <alignment horizontal="center" vertical="top" shrinkToFit="1"/>
    </xf>
    <xf numFmtId="0" fontId="4" fillId="0" borderId="89" xfId="0" applyFont="1" applyBorder="1" applyAlignment="1" applyProtection="1">
      <alignment horizontal="center" vertical="top" shrinkToFit="1"/>
    </xf>
    <xf numFmtId="0" fontId="4" fillId="0" borderId="73" xfId="0" applyFont="1" applyBorder="1" applyAlignment="1" applyProtection="1">
      <alignment horizontal="center" vertical="center" shrinkToFit="1"/>
    </xf>
    <xf numFmtId="0" fontId="4" fillId="0" borderId="74" xfId="0" applyFont="1" applyBorder="1" applyAlignment="1" applyProtection="1">
      <alignment horizontal="center" vertical="center" shrinkToFit="1"/>
    </xf>
    <xf numFmtId="0" fontId="4" fillId="0" borderId="74" xfId="0" applyFont="1" applyBorder="1" applyAlignment="1" applyProtection="1">
      <alignment horizontal="center" vertical="top" shrinkToFit="1"/>
    </xf>
    <xf numFmtId="0" fontId="4" fillId="0" borderId="90" xfId="0" applyFont="1" applyBorder="1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4" fillId="0" borderId="63" xfId="0" applyFont="1" applyBorder="1" applyProtection="1">
      <alignment vertical="center"/>
    </xf>
    <xf numFmtId="0" fontId="13" fillId="0" borderId="23" xfId="0" applyFont="1" applyBorder="1" applyAlignment="1" applyProtection="1">
      <alignment horizontal="right" vertical="center" shrinkToFit="1"/>
      <protection locked="0"/>
    </xf>
    <xf numFmtId="0" fontId="13" fillId="0" borderId="8" xfId="0" applyFont="1" applyBorder="1" applyAlignment="1" applyProtection="1">
      <alignment horizontal="right" vertical="center" shrinkToFit="1"/>
      <protection locked="0"/>
    </xf>
    <xf numFmtId="0" fontId="13" fillId="0" borderId="26" xfId="0" applyFont="1" applyBorder="1" applyAlignment="1" applyProtection="1">
      <alignment horizontal="right" vertical="center" shrinkToFit="1"/>
      <protection locked="0"/>
    </xf>
    <xf numFmtId="0" fontId="13" fillId="0" borderId="0" xfId="0" applyFont="1" applyBorder="1" applyAlignment="1" applyProtection="1">
      <alignment horizontal="right" vertical="center" shrinkToFit="1"/>
      <protection locked="0"/>
    </xf>
    <xf numFmtId="0" fontId="4" fillId="0" borderId="83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right" vertical="center" shrinkToFit="1"/>
      <protection locked="0"/>
    </xf>
    <xf numFmtId="0" fontId="8" fillId="0" borderId="1" xfId="0" applyFont="1" applyBorder="1" applyAlignment="1" applyProtection="1">
      <alignment vertical="center"/>
    </xf>
    <xf numFmtId="0" fontId="8" fillId="0" borderId="81" xfId="0" applyFont="1" applyBorder="1" applyAlignment="1" applyProtection="1">
      <alignment vertical="center"/>
    </xf>
    <xf numFmtId="0" fontId="16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4" fillId="0" borderId="37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62" xfId="0" applyFont="1" applyBorder="1" applyProtection="1">
      <alignment vertical="center"/>
    </xf>
    <xf numFmtId="0" fontId="20" fillId="0" borderId="0" xfId="0" applyFont="1" applyProtection="1">
      <alignment vertical="center"/>
    </xf>
    <xf numFmtId="0" fontId="4" fillId="4" borderId="104" xfId="0" applyFont="1" applyFill="1" applyBorder="1" applyProtection="1">
      <alignment vertical="center"/>
    </xf>
    <xf numFmtId="0" fontId="4" fillId="4" borderId="105" xfId="0" applyFont="1" applyFill="1" applyBorder="1" applyProtection="1">
      <alignment vertical="center"/>
    </xf>
    <xf numFmtId="0" fontId="4" fillId="4" borderId="106" xfId="0" applyFont="1" applyFill="1" applyBorder="1" applyProtection="1">
      <alignment vertical="center"/>
    </xf>
    <xf numFmtId="0" fontId="4" fillId="4" borderId="107" xfId="0" applyFont="1" applyFill="1" applyBorder="1" applyProtection="1">
      <alignment vertical="center"/>
    </xf>
    <xf numFmtId="0" fontId="4" fillId="4" borderId="0" xfId="0" applyFont="1" applyFill="1" applyBorder="1" applyProtection="1">
      <alignment vertical="center"/>
    </xf>
    <xf numFmtId="0" fontId="4" fillId="4" borderId="108" xfId="0" applyFont="1" applyFill="1" applyBorder="1" applyProtection="1">
      <alignment vertical="center"/>
    </xf>
    <xf numFmtId="0" fontId="4" fillId="4" borderId="109" xfId="0" applyFont="1" applyFill="1" applyBorder="1" applyProtection="1">
      <alignment vertical="center"/>
    </xf>
    <xf numFmtId="0" fontId="4" fillId="4" borderId="110" xfId="0" applyFont="1" applyFill="1" applyBorder="1" applyProtection="1">
      <alignment vertical="center"/>
    </xf>
    <xf numFmtId="0" fontId="4" fillId="4" borderId="111" xfId="0" applyFont="1" applyFill="1" applyBorder="1" applyProtection="1">
      <alignment vertical="center"/>
    </xf>
    <xf numFmtId="0" fontId="22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right" vertical="center" shrinkToFit="1"/>
    </xf>
    <xf numFmtId="0" fontId="13" fillId="0" borderId="26" xfId="0" applyFont="1" applyBorder="1" applyAlignment="1" applyProtection="1">
      <alignment horizontal="right" vertical="center" shrinkToFit="1"/>
    </xf>
    <xf numFmtId="0" fontId="13" fillId="0" borderId="8" xfId="0" applyFont="1" applyBorder="1" applyAlignment="1" applyProtection="1">
      <alignment horizontal="right" vertical="center" shrinkToFit="1"/>
    </xf>
    <xf numFmtId="0" fontId="13" fillId="0" borderId="0" xfId="0" applyFont="1" applyBorder="1" applyAlignment="1" applyProtection="1">
      <alignment horizontal="right" vertical="center" shrinkToFit="1"/>
    </xf>
    <xf numFmtId="0" fontId="13" fillId="0" borderId="9" xfId="0" applyFont="1" applyBorder="1" applyAlignment="1" applyProtection="1">
      <alignment horizontal="right" vertical="center" shrinkToFit="1"/>
    </xf>
    <xf numFmtId="0" fontId="4" fillId="0" borderId="36" xfId="0" applyFont="1" applyBorder="1" applyAlignment="1" applyProtection="1">
      <alignment vertical="center" shrinkToFit="1"/>
      <protection locked="0"/>
    </xf>
    <xf numFmtId="0" fontId="4" fillId="0" borderId="103" xfId="0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>
      <alignment vertical="center"/>
    </xf>
    <xf numFmtId="0" fontId="1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73" xfId="0" applyFont="1" applyBorder="1" applyAlignment="1" applyProtection="1">
      <alignment vertical="center"/>
    </xf>
    <xf numFmtId="0" fontId="4" fillId="0" borderId="93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4" fillId="0" borderId="103" xfId="0" applyFont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73" xfId="0" applyFont="1" applyFill="1" applyBorder="1" applyAlignment="1" applyProtection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 textRotation="255" wrapText="1"/>
    </xf>
    <xf numFmtId="0" fontId="8" fillId="0" borderId="119" xfId="0" applyFont="1" applyBorder="1" applyAlignment="1">
      <alignment horizontal="center" vertical="center" textRotation="255" wrapText="1"/>
    </xf>
    <xf numFmtId="0" fontId="8" fillId="0" borderId="114" xfId="0" applyFont="1" applyBorder="1" applyAlignment="1">
      <alignment horizontal="center" vertical="center" textRotation="255" wrapText="1"/>
    </xf>
    <xf numFmtId="0" fontId="8" fillId="0" borderId="115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116" xfId="0" applyFont="1" applyBorder="1" applyAlignment="1">
      <alignment horizontal="center" vertical="center" textRotation="255" wrapText="1"/>
    </xf>
    <xf numFmtId="0" fontId="8" fillId="0" borderId="117" xfId="0" applyFont="1" applyBorder="1" applyAlignment="1">
      <alignment horizontal="center" vertical="center" textRotation="255" wrapText="1"/>
    </xf>
    <xf numFmtId="0" fontId="8" fillId="0" borderId="120" xfId="0" applyFont="1" applyBorder="1" applyAlignment="1">
      <alignment horizontal="center" vertical="center" textRotation="255" wrapText="1"/>
    </xf>
    <xf numFmtId="0" fontId="8" fillId="0" borderId="118" xfId="0" applyFont="1" applyBorder="1" applyAlignment="1">
      <alignment horizontal="center" vertical="center" textRotation="255" wrapText="1"/>
    </xf>
    <xf numFmtId="0" fontId="5" fillId="0" borderId="0" xfId="0" applyFont="1" applyAlignment="1" applyProtection="1">
      <alignment horizontal="right" vertical="center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77" fontId="4" fillId="0" borderId="4" xfId="0" applyNumberFormat="1" applyFont="1" applyBorder="1" applyAlignment="1" applyProtection="1">
      <alignment horizontal="distributed" vertical="center" indent="1"/>
      <protection locked="0"/>
    </xf>
    <xf numFmtId="177" fontId="4" fillId="0" borderId="64" xfId="0" applyNumberFormat="1" applyFont="1" applyBorder="1" applyAlignment="1" applyProtection="1">
      <alignment horizontal="distributed" vertical="center" inden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4" fillId="0" borderId="112" xfId="0" applyFont="1" applyBorder="1" applyAlignment="1" applyProtection="1">
      <alignment horizontal="center" vertical="center" wrapText="1"/>
    </xf>
    <xf numFmtId="0" fontId="14" fillId="0" borderId="51" xfId="0" applyFont="1" applyBorder="1" applyAlignment="1" applyProtection="1">
      <alignment horizontal="center" vertical="center" wrapText="1"/>
    </xf>
    <xf numFmtId="0" fontId="14" fillId="0" borderId="52" xfId="0" applyFont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63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vertical="center"/>
    </xf>
    <xf numFmtId="0" fontId="8" fillId="0" borderId="65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38" fontId="4" fillId="0" borderId="72" xfId="1" applyFont="1" applyBorder="1" applyAlignment="1" applyProtection="1">
      <alignment vertical="center"/>
      <protection locked="0"/>
    </xf>
    <xf numFmtId="38" fontId="4" fillId="0" borderId="73" xfId="1" applyFont="1" applyBorder="1" applyAlignment="1" applyProtection="1">
      <alignment vertical="center"/>
      <protection locked="0"/>
    </xf>
    <xf numFmtId="38" fontId="4" fillId="0" borderId="88" xfId="1" applyFont="1" applyBorder="1" applyAlignment="1" applyProtection="1">
      <alignment vertical="center"/>
      <protection locked="0"/>
    </xf>
    <xf numFmtId="38" fontId="4" fillId="0" borderId="83" xfId="1" applyFont="1" applyBorder="1" applyAlignment="1" applyProtection="1">
      <alignment vertical="center"/>
      <protection locked="0"/>
    </xf>
    <xf numFmtId="0" fontId="4" fillId="0" borderId="56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distributed" vertical="center" indent="1"/>
    </xf>
    <xf numFmtId="0" fontId="4" fillId="0" borderId="10" xfId="0" applyFont="1" applyBorder="1" applyAlignment="1" applyProtection="1">
      <alignment horizontal="distributed" vertical="center" indent="1"/>
    </xf>
    <xf numFmtId="0" fontId="4" fillId="0" borderId="41" xfId="0" applyFont="1" applyBorder="1" applyAlignment="1" applyProtection="1">
      <alignment horizontal="distributed" vertical="center" indent="1"/>
    </xf>
    <xf numFmtId="0" fontId="4" fillId="0" borderId="25" xfId="0" applyFont="1" applyBorder="1" applyAlignment="1" applyProtection="1">
      <alignment horizontal="distributed" vertical="center" indent="1"/>
    </xf>
    <xf numFmtId="0" fontId="4" fillId="0" borderId="4" xfId="0" applyFont="1" applyBorder="1" applyAlignment="1" applyProtection="1">
      <alignment horizontal="distributed" vertical="center" indent="1"/>
    </xf>
    <xf numFmtId="0" fontId="4" fillId="0" borderId="22" xfId="0" applyFont="1" applyBorder="1" applyAlignment="1" applyProtection="1">
      <alignment horizontal="distributed" vertical="center" indent="1"/>
    </xf>
    <xf numFmtId="0" fontId="4" fillId="0" borderId="58" xfId="0" applyFont="1" applyBorder="1" applyAlignment="1" applyProtection="1">
      <alignment horizontal="left" vertical="center" indent="1"/>
      <protection locked="0"/>
    </xf>
    <xf numFmtId="0" fontId="4" fillId="0" borderId="76" xfId="0" applyFont="1" applyBorder="1" applyAlignment="1" applyProtection="1">
      <alignment horizontal="left" vertical="center" indent="1"/>
      <protection locked="0"/>
    </xf>
    <xf numFmtId="0" fontId="4" fillId="0" borderId="68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67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left" vertical="center" indent="1"/>
      <protection locked="0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92" xfId="0" applyFont="1" applyBorder="1" applyAlignment="1" applyProtection="1">
      <alignment horizontal="center" vertical="center" wrapText="1"/>
    </xf>
    <xf numFmtId="0" fontId="4" fillId="0" borderId="7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right" vertical="center" shrinkToFit="1"/>
      <protection locked="0"/>
    </xf>
    <xf numFmtId="0" fontId="4" fillId="0" borderId="73" xfId="0" applyFont="1" applyBorder="1" applyAlignment="1" applyProtection="1">
      <alignment horizontal="right" vertical="center" shrinkToFit="1"/>
      <protection locked="0"/>
    </xf>
    <xf numFmtId="0" fontId="4" fillId="0" borderId="7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38" fontId="4" fillId="0" borderId="18" xfId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9" xfId="0" applyFont="1" applyBorder="1" applyAlignment="1" applyProtection="1">
      <alignment horizontal="left" vertical="center" indent="1"/>
      <protection locked="0"/>
    </xf>
    <xf numFmtId="0" fontId="4" fillId="0" borderId="7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9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textRotation="255" wrapText="1"/>
    </xf>
    <xf numFmtId="0" fontId="7" fillId="0" borderId="87" xfId="0" applyFont="1" applyBorder="1" applyAlignment="1" applyProtection="1">
      <alignment horizontal="center" vertical="center" textRotation="255" wrapText="1"/>
    </xf>
    <xf numFmtId="0" fontId="7" fillId="0" borderId="16" xfId="0" applyFont="1" applyBorder="1" applyAlignment="1" applyProtection="1">
      <alignment horizontal="center" vertical="center" textRotation="255" wrapText="1"/>
    </xf>
    <xf numFmtId="0" fontId="7" fillId="0" borderId="7" xfId="0" applyFont="1" applyBorder="1" applyAlignment="1" applyProtection="1">
      <alignment horizontal="center" vertical="center" textRotation="255" wrapText="1"/>
    </xf>
    <xf numFmtId="0" fontId="4" fillId="0" borderId="8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/>
    </xf>
    <xf numFmtId="0" fontId="4" fillId="0" borderId="6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distributed" vertical="center" indent="1"/>
    </xf>
    <xf numFmtId="0" fontId="4" fillId="0" borderId="18" xfId="0" applyFont="1" applyBorder="1" applyAlignment="1" applyProtection="1">
      <alignment horizontal="distributed" vertical="center" indent="1"/>
    </xf>
    <xf numFmtId="0" fontId="9" fillId="0" borderId="24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75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9" fillId="0" borderId="24" xfId="0" applyNumberFormat="1" applyFont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horizontal="right" vertical="center" shrinkToFit="1"/>
      <protection locked="0"/>
    </xf>
    <xf numFmtId="0" fontId="4" fillId="0" borderId="83" xfId="0" applyFont="1" applyBorder="1" applyAlignment="1" applyProtection="1">
      <alignment horizontal="right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176" fontId="4" fillId="0" borderId="45" xfId="0" applyNumberFormat="1" applyFont="1" applyBorder="1" applyAlignment="1" applyProtection="1">
      <alignment horizontal="distributed" vertical="center" indent="2"/>
      <protection locked="0"/>
    </xf>
    <xf numFmtId="176" fontId="4" fillId="0" borderId="43" xfId="0" applyNumberFormat="1" applyFont="1" applyBorder="1" applyAlignment="1" applyProtection="1">
      <alignment horizontal="distributed" vertical="center" indent="2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distributed" vertical="center" indent="1"/>
    </xf>
    <xf numFmtId="0" fontId="4" fillId="0" borderId="58" xfId="0" applyFont="1" applyBorder="1" applyAlignment="1" applyProtection="1">
      <alignment horizontal="distributed" vertical="center" indent="1"/>
    </xf>
    <xf numFmtId="0" fontId="4" fillId="0" borderId="75" xfId="0" applyFont="1" applyBorder="1" applyAlignment="1" applyProtection="1">
      <alignment horizontal="distributed" vertical="center" indent="1"/>
    </xf>
    <xf numFmtId="0" fontId="4" fillId="0" borderId="73" xfId="0" applyFont="1" applyBorder="1" applyAlignment="1" applyProtection="1">
      <alignment vertical="center"/>
    </xf>
    <xf numFmtId="0" fontId="4" fillId="0" borderId="9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64" xfId="0" applyFont="1" applyBorder="1" applyAlignment="1" applyProtection="1">
      <alignment vertical="center"/>
    </xf>
    <xf numFmtId="0" fontId="4" fillId="0" borderId="73" xfId="0" applyFont="1" applyBorder="1" applyAlignment="1" applyProtection="1">
      <alignment horizontal="left" vertical="center" indent="1"/>
      <protection locked="0"/>
    </xf>
    <xf numFmtId="0" fontId="4" fillId="0" borderId="93" xfId="0" applyFont="1" applyBorder="1" applyAlignment="1" applyProtection="1">
      <alignment horizontal="left" vertical="center" indent="1"/>
      <protection locked="0"/>
    </xf>
    <xf numFmtId="0" fontId="4" fillId="0" borderId="72" xfId="0" applyFont="1" applyBorder="1" applyAlignment="1" applyProtection="1">
      <alignment horizontal="left" vertical="center" indent="1"/>
    </xf>
    <xf numFmtId="0" fontId="4" fillId="0" borderId="73" xfId="0" applyFont="1" applyBorder="1" applyAlignment="1" applyProtection="1">
      <alignment horizontal="left" vertical="center" indent="1"/>
    </xf>
    <xf numFmtId="0" fontId="4" fillId="0" borderId="25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25" xfId="0" applyFont="1" applyBorder="1" applyAlignment="1" applyProtection="1">
      <alignment horizontal="left" vertical="center" indent="1"/>
    </xf>
    <xf numFmtId="0" fontId="4" fillId="0" borderId="4" xfId="0" applyFont="1" applyBorder="1" applyAlignment="1" applyProtection="1">
      <alignment horizontal="left" vertical="center" indent="1"/>
    </xf>
    <xf numFmtId="0" fontId="4" fillId="0" borderId="17" xfId="0" applyFont="1" applyBorder="1" applyAlignment="1" applyProtection="1">
      <alignment horizontal="left" vertical="center" indent="1"/>
    </xf>
    <xf numFmtId="0" fontId="4" fillId="0" borderId="18" xfId="0" applyFont="1" applyBorder="1" applyAlignment="1" applyProtection="1">
      <alignment horizontal="left" vertical="center" indent="1"/>
    </xf>
    <xf numFmtId="0" fontId="4" fillId="0" borderId="96" xfId="0" applyFont="1" applyBorder="1" applyAlignment="1" applyProtection="1">
      <alignment horizontal="center" vertical="center" textRotation="255"/>
    </xf>
    <xf numFmtId="0" fontId="4" fillId="0" borderId="97" xfId="0" applyFont="1" applyBorder="1" applyAlignment="1" applyProtection="1">
      <alignment horizontal="center" vertical="center" textRotation="255"/>
    </xf>
    <xf numFmtId="0" fontId="4" fillId="0" borderId="102" xfId="0" applyFont="1" applyBorder="1" applyAlignment="1" applyProtection="1">
      <alignment horizontal="center" vertical="center" textRotation="255"/>
    </xf>
    <xf numFmtId="0" fontId="4" fillId="0" borderId="94" xfId="0" applyFont="1" applyBorder="1" applyAlignment="1" applyProtection="1">
      <alignment horizontal="center" vertical="center" textRotation="255"/>
    </xf>
    <xf numFmtId="0" fontId="4" fillId="0" borderId="95" xfId="0" applyFont="1" applyBorder="1" applyAlignment="1" applyProtection="1">
      <alignment horizontal="center" vertical="center" textRotation="255"/>
    </xf>
    <xf numFmtId="0" fontId="4" fillId="0" borderId="101" xfId="0" applyFont="1" applyBorder="1" applyAlignment="1" applyProtection="1">
      <alignment horizontal="center" vertical="center" textRotation="255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62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4" fillId="0" borderId="65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78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</xf>
    <xf numFmtId="0" fontId="4" fillId="0" borderId="13" xfId="0" applyFont="1" applyBorder="1" applyAlignment="1" applyProtection="1">
      <alignment horizontal="left" vertical="center" indent="1"/>
    </xf>
    <xf numFmtId="0" fontId="4" fillId="0" borderId="16" xfId="0" applyFont="1" applyBorder="1" applyAlignment="1" applyProtection="1">
      <alignment horizontal="left" vertical="center" indent="1"/>
    </xf>
    <xf numFmtId="0" fontId="4" fillId="0" borderId="5" xfId="0" applyFont="1" applyBorder="1" applyAlignment="1" applyProtection="1">
      <alignment horizontal="left" vertical="center" indent="1"/>
    </xf>
    <xf numFmtId="0" fontId="4" fillId="0" borderId="23" xfId="0" applyFont="1" applyBorder="1" applyAlignment="1" applyProtection="1">
      <alignment horizontal="left" vertical="center" wrapText="1" indent="1"/>
    </xf>
    <xf numFmtId="0" fontId="4" fillId="0" borderId="26" xfId="0" applyFont="1" applyBorder="1" applyAlignment="1" applyProtection="1">
      <alignment horizontal="left" vertical="center" wrapText="1" indent="1"/>
    </xf>
    <xf numFmtId="0" fontId="4" fillId="0" borderId="9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wrapText="1" indent="1"/>
    </xf>
    <xf numFmtId="0" fontId="4" fillId="0" borderId="77" xfId="0" applyFont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00FF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00FF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FF"/>
      <color rgb="FFFFCCFF"/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38099</xdr:colOff>
      <xdr:row>22</xdr:row>
      <xdr:rowOff>38100</xdr:rowOff>
    </xdr:from>
    <xdr:to>
      <xdr:col>30</xdr:col>
      <xdr:colOff>108856</xdr:colOff>
      <xdr:row>22</xdr:row>
      <xdr:rowOff>219075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174670" y="5467350"/>
          <a:ext cx="2465615" cy="180975"/>
        </a:xfrm>
        <a:prstGeom prst="borderCallout1">
          <a:avLst>
            <a:gd name="adj1" fmla="val 36142"/>
            <a:gd name="adj2" fmla="val 388"/>
            <a:gd name="adj3" fmla="val 130326"/>
            <a:gd name="adj4" fmla="val -22897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右の表から３つ以内で選びここに数字を入力して下さい。</a:t>
          </a:r>
        </a:p>
      </xdr:txBody>
    </xdr:sp>
    <xdr:clientData fPrintsWithSheet="0"/>
  </xdr:twoCellAnchor>
  <xdr:twoCellAnchor>
    <xdr:from>
      <xdr:col>8</xdr:col>
      <xdr:colOff>38100</xdr:colOff>
      <xdr:row>46</xdr:row>
      <xdr:rowOff>114300</xdr:rowOff>
    </xdr:from>
    <xdr:to>
      <xdr:col>8</xdr:col>
      <xdr:colOff>170493</xdr:colOff>
      <xdr:row>47</xdr:row>
      <xdr:rowOff>57149</xdr:rowOff>
    </xdr:to>
    <xdr:sp macro="" textlink="">
      <xdr:nvSpPr>
        <xdr:cNvPr id="5" name="右矢印 3">
          <a:extLst>
            <a:ext uri="{FF2B5EF4-FFF2-40B4-BE49-F238E27FC236}">
              <a16:creationId xmlns:a16="http://schemas.microsoft.com/office/drawing/2014/main" id="{4355F8D3-13EC-4ECE-8844-AC98F78004A8}"/>
            </a:ext>
          </a:extLst>
        </xdr:cNvPr>
        <xdr:cNvSpPr/>
      </xdr:nvSpPr>
      <xdr:spPr>
        <a:xfrm>
          <a:off x="2009775" y="10734675"/>
          <a:ext cx="132393" cy="85724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41</xdr:row>
      <xdr:rowOff>0</xdr:rowOff>
    </xdr:from>
    <xdr:to>
      <xdr:col>8</xdr:col>
      <xdr:colOff>38100</xdr:colOff>
      <xdr:row>42</xdr:row>
      <xdr:rowOff>85725</xdr:rowOff>
    </xdr:to>
    <xdr:sp macro="" textlink="">
      <xdr:nvSpPr>
        <xdr:cNvPr id="8" name="右矢印 1">
          <a:extLst>
            <a:ext uri="{FF2B5EF4-FFF2-40B4-BE49-F238E27FC236}">
              <a16:creationId xmlns:a16="http://schemas.microsoft.com/office/drawing/2014/main" id="{8D31D705-01E5-4753-9236-3C3436F8584A}"/>
            </a:ext>
          </a:extLst>
        </xdr:cNvPr>
        <xdr:cNvSpPr/>
      </xdr:nvSpPr>
      <xdr:spPr>
        <a:xfrm>
          <a:off x="1800225" y="9906000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38101</xdr:colOff>
      <xdr:row>46</xdr:row>
      <xdr:rowOff>123826</xdr:rowOff>
    </xdr:from>
    <xdr:to>
      <xdr:col>8</xdr:col>
      <xdr:colOff>170494</xdr:colOff>
      <xdr:row>47</xdr:row>
      <xdr:rowOff>66675</xdr:rowOff>
    </xdr:to>
    <xdr:sp macro="" textlink="">
      <xdr:nvSpPr>
        <xdr:cNvPr id="9" name="右矢印 3">
          <a:extLst>
            <a:ext uri="{FF2B5EF4-FFF2-40B4-BE49-F238E27FC236}">
              <a16:creationId xmlns:a16="http://schemas.microsoft.com/office/drawing/2014/main" id="{1AAB8A14-335B-4AA2-A725-0060829EBB09}"/>
            </a:ext>
          </a:extLst>
        </xdr:cNvPr>
        <xdr:cNvSpPr/>
      </xdr:nvSpPr>
      <xdr:spPr>
        <a:xfrm>
          <a:off x="2009776" y="10744201"/>
          <a:ext cx="132393" cy="85724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123825</xdr:colOff>
      <xdr:row>41</xdr:row>
      <xdr:rowOff>9525</xdr:rowOff>
    </xdr:from>
    <xdr:to>
      <xdr:col>18</xdr:col>
      <xdr:colOff>114300</xdr:colOff>
      <xdr:row>42</xdr:row>
      <xdr:rowOff>95250</xdr:rowOff>
    </xdr:to>
    <xdr:sp macro="" textlink="">
      <xdr:nvSpPr>
        <xdr:cNvPr id="10" name="右矢印 1">
          <a:extLst>
            <a:ext uri="{FF2B5EF4-FFF2-40B4-BE49-F238E27FC236}">
              <a16:creationId xmlns:a16="http://schemas.microsoft.com/office/drawing/2014/main" id="{C8BD907E-1DB6-42C7-95C5-E6F9C1BC2FB7}"/>
            </a:ext>
          </a:extLst>
        </xdr:cNvPr>
        <xdr:cNvSpPr/>
      </xdr:nvSpPr>
      <xdr:spPr>
        <a:xfrm>
          <a:off x="4067175" y="9915525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123825</xdr:colOff>
      <xdr:row>41</xdr:row>
      <xdr:rowOff>9525</xdr:rowOff>
    </xdr:from>
    <xdr:to>
      <xdr:col>24</xdr:col>
      <xdr:colOff>114300</xdr:colOff>
      <xdr:row>42</xdr:row>
      <xdr:rowOff>95250</xdr:rowOff>
    </xdr:to>
    <xdr:sp macro="" textlink="">
      <xdr:nvSpPr>
        <xdr:cNvPr id="11" name="右矢印 1">
          <a:extLst>
            <a:ext uri="{FF2B5EF4-FFF2-40B4-BE49-F238E27FC236}">
              <a16:creationId xmlns:a16="http://schemas.microsoft.com/office/drawing/2014/main" id="{05A87DC9-FF46-47F6-A0B9-823FE32BC220}"/>
            </a:ext>
          </a:extLst>
        </xdr:cNvPr>
        <xdr:cNvSpPr/>
      </xdr:nvSpPr>
      <xdr:spPr>
        <a:xfrm>
          <a:off x="5381625" y="9915525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41</xdr:row>
      <xdr:rowOff>0</xdr:rowOff>
    </xdr:from>
    <xdr:to>
      <xdr:col>30</xdr:col>
      <xdr:colOff>66675</xdr:colOff>
      <xdr:row>42</xdr:row>
      <xdr:rowOff>85725</xdr:rowOff>
    </xdr:to>
    <xdr:sp macro="" textlink="">
      <xdr:nvSpPr>
        <xdr:cNvPr id="12" name="右矢印 1">
          <a:extLst>
            <a:ext uri="{FF2B5EF4-FFF2-40B4-BE49-F238E27FC236}">
              <a16:creationId xmlns:a16="http://schemas.microsoft.com/office/drawing/2014/main" id="{D71C9B29-F231-47B2-854E-DC3C1DE165F9}"/>
            </a:ext>
          </a:extLst>
        </xdr:cNvPr>
        <xdr:cNvSpPr/>
      </xdr:nvSpPr>
      <xdr:spPr>
        <a:xfrm>
          <a:off x="6648450" y="9906000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46</xdr:row>
      <xdr:rowOff>114300</xdr:rowOff>
    </xdr:from>
    <xdr:to>
      <xdr:col>8</xdr:col>
      <xdr:colOff>170493</xdr:colOff>
      <xdr:row>47</xdr:row>
      <xdr:rowOff>57149</xdr:rowOff>
    </xdr:to>
    <xdr:sp macro="" textlink="">
      <xdr:nvSpPr>
        <xdr:cNvPr id="9" name="右矢印 3">
          <a:extLst>
            <a:ext uri="{FF2B5EF4-FFF2-40B4-BE49-F238E27FC236}">
              <a16:creationId xmlns:a16="http://schemas.microsoft.com/office/drawing/2014/main" id="{A5FEDFE7-D9C6-4797-B1A9-7EF044FAA4FD}"/>
            </a:ext>
          </a:extLst>
        </xdr:cNvPr>
        <xdr:cNvSpPr/>
      </xdr:nvSpPr>
      <xdr:spPr>
        <a:xfrm>
          <a:off x="1790700" y="10734675"/>
          <a:ext cx="132393" cy="85724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41</xdr:row>
      <xdr:rowOff>0</xdr:rowOff>
    </xdr:from>
    <xdr:to>
      <xdr:col>8</xdr:col>
      <xdr:colOff>38100</xdr:colOff>
      <xdr:row>42</xdr:row>
      <xdr:rowOff>85725</xdr:rowOff>
    </xdr:to>
    <xdr:sp macro="" textlink="">
      <xdr:nvSpPr>
        <xdr:cNvPr id="10" name="右矢印 1">
          <a:extLst>
            <a:ext uri="{FF2B5EF4-FFF2-40B4-BE49-F238E27FC236}">
              <a16:creationId xmlns:a16="http://schemas.microsoft.com/office/drawing/2014/main" id="{5E4CAECC-4118-4F7E-A942-28BEAA36E761}"/>
            </a:ext>
          </a:extLst>
        </xdr:cNvPr>
        <xdr:cNvSpPr/>
      </xdr:nvSpPr>
      <xdr:spPr>
        <a:xfrm>
          <a:off x="1581150" y="9906000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38101</xdr:colOff>
      <xdr:row>46</xdr:row>
      <xdr:rowOff>123826</xdr:rowOff>
    </xdr:from>
    <xdr:to>
      <xdr:col>8</xdr:col>
      <xdr:colOff>170494</xdr:colOff>
      <xdr:row>47</xdr:row>
      <xdr:rowOff>66675</xdr:rowOff>
    </xdr:to>
    <xdr:sp macro="" textlink="">
      <xdr:nvSpPr>
        <xdr:cNvPr id="17" name="右矢印 3">
          <a:extLst>
            <a:ext uri="{FF2B5EF4-FFF2-40B4-BE49-F238E27FC236}">
              <a16:creationId xmlns:a16="http://schemas.microsoft.com/office/drawing/2014/main" id="{2F650E2A-7325-422C-904E-61059F3270A8}"/>
            </a:ext>
          </a:extLst>
        </xdr:cNvPr>
        <xdr:cNvSpPr/>
      </xdr:nvSpPr>
      <xdr:spPr>
        <a:xfrm>
          <a:off x="1790701" y="10744201"/>
          <a:ext cx="132393" cy="85724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123825</xdr:colOff>
      <xdr:row>41</xdr:row>
      <xdr:rowOff>9525</xdr:rowOff>
    </xdr:from>
    <xdr:to>
      <xdr:col>18</xdr:col>
      <xdr:colOff>114300</xdr:colOff>
      <xdr:row>42</xdr:row>
      <xdr:rowOff>95250</xdr:rowOff>
    </xdr:to>
    <xdr:sp macro="" textlink="">
      <xdr:nvSpPr>
        <xdr:cNvPr id="18" name="右矢印 1">
          <a:extLst>
            <a:ext uri="{FF2B5EF4-FFF2-40B4-BE49-F238E27FC236}">
              <a16:creationId xmlns:a16="http://schemas.microsoft.com/office/drawing/2014/main" id="{06971BD2-8AD4-40E5-90E9-FEF0FEEF3453}"/>
            </a:ext>
          </a:extLst>
        </xdr:cNvPr>
        <xdr:cNvSpPr/>
      </xdr:nvSpPr>
      <xdr:spPr>
        <a:xfrm>
          <a:off x="3848100" y="9915525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123825</xdr:colOff>
      <xdr:row>41</xdr:row>
      <xdr:rowOff>9525</xdr:rowOff>
    </xdr:from>
    <xdr:to>
      <xdr:col>24</xdr:col>
      <xdr:colOff>114300</xdr:colOff>
      <xdr:row>42</xdr:row>
      <xdr:rowOff>95250</xdr:rowOff>
    </xdr:to>
    <xdr:sp macro="" textlink="">
      <xdr:nvSpPr>
        <xdr:cNvPr id="19" name="右矢印 1">
          <a:extLst>
            <a:ext uri="{FF2B5EF4-FFF2-40B4-BE49-F238E27FC236}">
              <a16:creationId xmlns:a16="http://schemas.microsoft.com/office/drawing/2014/main" id="{21247D42-CE2C-4999-92A7-98EF34384007}"/>
            </a:ext>
          </a:extLst>
        </xdr:cNvPr>
        <xdr:cNvSpPr/>
      </xdr:nvSpPr>
      <xdr:spPr>
        <a:xfrm>
          <a:off x="5162550" y="9915525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41</xdr:row>
      <xdr:rowOff>0</xdr:rowOff>
    </xdr:from>
    <xdr:to>
      <xdr:col>30</xdr:col>
      <xdr:colOff>66675</xdr:colOff>
      <xdr:row>42</xdr:row>
      <xdr:rowOff>85725</xdr:rowOff>
    </xdr:to>
    <xdr:sp macro="" textlink="">
      <xdr:nvSpPr>
        <xdr:cNvPr id="20" name="右矢印 1">
          <a:extLst>
            <a:ext uri="{FF2B5EF4-FFF2-40B4-BE49-F238E27FC236}">
              <a16:creationId xmlns:a16="http://schemas.microsoft.com/office/drawing/2014/main" id="{4FA7C526-F483-415A-BE0B-632D2374503B}"/>
            </a:ext>
          </a:extLst>
        </xdr:cNvPr>
        <xdr:cNvSpPr/>
      </xdr:nvSpPr>
      <xdr:spPr>
        <a:xfrm>
          <a:off x="6429375" y="9906000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105"/>
  <sheetViews>
    <sheetView showGridLines="0" tabSelected="1" zoomScaleNormal="100" zoomScaleSheetLayoutView="100" workbookViewId="0"/>
  </sheetViews>
  <sheetFormatPr defaultColWidth="2.875" defaultRowHeight="15.75" x14ac:dyDescent="0.15"/>
  <cols>
    <col min="1" max="34" width="2.875" style="34"/>
    <col min="35" max="35" width="3.25" style="40" bestFit="1" customWidth="1"/>
    <col min="36" max="41" width="2.875" style="40"/>
    <col min="42" max="42" width="4.125" style="40" bestFit="1" customWidth="1"/>
    <col min="43" max="43" width="3" style="40" bestFit="1" customWidth="1"/>
    <col min="44" max="49" width="2.875" style="40"/>
    <col min="50" max="50" width="3.625" style="40" bestFit="1" customWidth="1"/>
    <col min="51" max="57" width="2.875" style="40"/>
    <col min="58" max="58" width="3.625" style="40" bestFit="1" customWidth="1"/>
    <col min="59" max="65" width="2.875" style="40"/>
    <col min="66" max="66" width="4.5" style="40" bestFit="1" customWidth="1"/>
    <col min="67" max="77" width="2.875" style="40"/>
    <col min="78" max="16384" width="2.875" style="34"/>
  </cols>
  <sheetData>
    <row r="1" spans="1:72" ht="15.75" customHeight="1" thickBot="1" x14ac:dyDescent="0.2">
      <c r="W1" s="119" t="s">
        <v>198</v>
      </c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P1" s="40" t="s">
        <v>122</v>
      </c>
    </row>
    <row r="2" spans="1:72" ht="15.75" customHeight="1" thickTop="1" x14ac:dyDescent="0.1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AP2" s="46">
        <v>1</v>
      </c>
      <c r="AQ2" s="47" t="s">
        <v>158</v>
      </c>
      <c r="AR2" s="47"/>
      <c r="AS2" s="47"/>
      <c r="AT2" s="47"/>
      <c r="AU2" s="47"/>
      <c r="AV2" s="47"/>
      <c r="AW2" s="47"/>
      <c r="AX2" s="47">
        <v>26</v>
      </c>
      <c r="AY2" s="47" t="s">
        <v>172</v>
      </c>
      <c r="AZ2" s="47"/>
      <c r="BA2" s="47"/>
      <c r="BB2" s="47"/>
      <c r="BC2" s="47"/>
      <c r="BD2" s="47"/>
      <c r="BE2" s="47"/>
      <c r="BF2" s="47">
        <v>51</v>
      </c>
      <c r="BG2" s="47" t="s">
        <v>191</v>
      </c>
      <c r="BH2" s="47"/>
      <c r="BI2" s="47"/>
      <c r="BJ2" s="47"/>
      <c r="BK2" s="47"/>
      <c r="BL2" s="47"/>
      <c r="BM2" s="47"/>
      <c r="BN2" s="47">
        <v>76</v>
      </c>
      <c r="BO2" s="47"/>
      <c r="BP2" s="47"/>
      <c r="BQ2" s="47"/>
      <c r="BR2" s="47"/>
      <c r="BS2" s="47"/>
      <c r="BT2" s="48"/>
    </row>
    <row r="3" spans="1:72" ht="15.75" customHeight="1" thickBo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35"/>
      <c r="R3" s="35"/>
      <c r="Y3" s="121" t="s">
        <v>73</v>
      </c>
      <c r="Z3" s="121"/>
      <c r="AA3" s="120" t="s">
        <v>74</v>
      </c>
      <c r="AB3" s="120"/>
      <c r="AC3" s="120"/>
      <c r="AD3" s="120"/>
      <c r="AE3" s="120"/>
      <c r="AF3" s="120"/>
      <c r="AG3" s="120"/>
      <c r="AH3" s="120"/>
      <c r="AP3" s="49">
        <v>2</v>
      </c>
      <c r="AQ3" s="50" t="s">
        <v>159</v>
      </c>
      <c r="AR3" s="50"/>
      <c r="AS3" s="50"/>
      <c r="AT3" s="50"/>
      <c r="AU3" s="50"/>
      <c r="AV3" s="50"/>
      <c r="AW3" s="50"/>
      <c r="AX3" s="50">
        <v>27</v>
      </c>
      <c r="AY3" s="50" t="s">
        <v>173</v>
      </c>
      <c r="AZ3" s="50"/>
      <c r="BA3" s="50"/>
      <c r="BB3" s="50"/>
      <c r="BC3" s="50"/>
      <c r="BD3" s="50"/>
      <c r="BE3" s="50"/>
      <c r="BF3" s="50">
        <v>52</v>
      </c>
      <c r="BG3" s="50" t="s">
        <v>192</v>
      </c>
      <c r="BH3" s="50"/>
      <c r="BI3" s="50"/>
      <c r="BJ3" s="50"/>
      <c r="BK3" s="50"/>
      <c r="BL3" s="50"/>
      <c r="BM3" s="50"/>
      <c r="BN3" s="50">
        <v>77</v>
      </c>
      <c r="BO3" s="50"/>
      <c r="BP3" s="50"/>
      <c r="BQ3" s="50"/>
      <c r="BR3" s="50"/>
      <c r="BS3" s="50"/>
      <c r="BT3" s="51"/>
    </row>
    <row r="4" spans="1:72" ht="15.75" customHeight="1" x14ac:dyDescent="0.1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127" t="s">
        <v>120</v>
      </c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9"/>
      <c r="AP4" s="49">
        <v>3</v>
      </c>
      <c r="AQ4" s="50" t="s">
        <v>160</v>
      </c>
      <c r="AR4" s="50"/>
      <c r="AS4" s="50"/>
      <c r="AT4" s="50"/>
      <c r="AU4" s="50"/>
      <c r="AV4" s="50"/>
      <c r="AW4" s="50"/>
      <c r="AX4" s="50">
        <v>28</v>
      </c>
      <c r="AY4" s="50" t="s">
        <v>174</v>
      </c>
      <c r="AZ4" s="50"/>
      <c r="BA4" s="50"/>
      <c r="BB4" s="50"/>
      <c r="BC4" s="50"/>
      <c r="BD4" s="50"/>
      <c r="BE4" s="50"/>
      <c r="BF4" s="50">
        <v>53</v>
      </c>
      <c r="BG4" s="50" t="s">
        <v>193</v>
      </c>
      <c r="BH4" s="50"/>
      <c r="BI4" s="50"/>
      <c r="BJ4" s="50"/>
      <c r="BK4" s="50"/>
      <c r="BL4" s="50"/>
      <c r="BM4" s="50"/>
      <c r="BN4" s="50">
        <v>78</v>
      </c>
      <c r="BO4" s="50"/>
      <c r="BP4" s="50"/>
      <c r="BQ4" s="50"/>
      <c r="BR4" s="50"/>
      <c r="BS4" s="50"/>
      <c r="BT4" s="51"/>
    </row>
    <row r="5" spans="1:72" ht="15.75" customHeight="1" x14ac:dyDescent="0.15">
      <c r="A5" s="209" t="s">
        <v>117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130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2"/>
      <c r="AP5" s="49">
        <v>4</v>
      </c>
      <c r="AQ5" s="50" t="s">
        <v>123</v>
      </c>
      <c r="AR5" s="50"/>
      <c r="AS5" s="50"/>
      <c r="AT5" s="50"/>
      <c r="AU5" s="50"/>
      <c r="AV5" s="50"/>
      <c r="AW5" s="50"/>
      <c r="AX5" s="50">
        <v>29</v>
      </c>
      <c r="AY5" s="50" t="s">
        <v>175</v>
      </c>
      <c r="AZ5" s="50"/>
      <c r="BA5" s="50"/>
      <c r="BB5" s="50"/>
      <c r="BC5" s="50"/>
      <c r="BD5" s="50"/>
      <c r="BE5" s="50"/>
      <c r="BF5" s="50">
        <v>54</v>
      </c>
      <c r="BG5" s="50" t="s">
        <v>194</v>
      </c>
      <c r="BH5" s="50"/>
      <c r="BI5" s="50"/>
      <c r="BJ5" s="50"/>
      <c r="BK5" s="50"/>
      <c r="BL5" s="50"/>
      <c r="BM5" s="50"/>
      <c r="BN5" s="50">
        <v>79</v>
      </c>
      <c r="BO5" s="50"/>
      <c r="BP5" s="50"/>
      <c r="BQ5" s="50"/>
      <c r="BR5" s="50"/>
      <c r="BS5" s="50"/>
      <c r="BT5" s="51"/>
    </row>
    <row r="6" spans="1:72" ht="15.75" customHeight="1" thickBo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294" t="s">
        <v>1</v>
      </c>
      <c r="R6" s="291" t="s">
        <v>2</v>
      </c>
      <c r="S6" s="297" t="s">
        <v>92</v>
      </c>
      <c r="T6" s="298"/>
      <c r="U6" s="211" t="s">
        <v>23</v>
      </c>
      <c r="V6" s="212"/>
      <c r="W6" s="122" t="s">
        <v>95</v>
      </c>
      <c r="X6" s="123"/>
      <c r="Y6" s="123"/>
      <c r="Z6" s="123"/>
      <c r="AA6" s="124"/>
      <c r="AB6" s="124"/>
      <c r="AC6" s="124"/>
      <c r="AD6" s="124"/>
      <c r="AE6" s="124"/>
      <c r="AF6" s="124"/>
      <c r="AG6" s="124"/>
      <c r="AH6" s="125"/>
      <c r="AP6" s="49">
        <v>5</v>
      </c>
      <c r="AQ6" s="50" t="s">
        <v>124</v>
      </c>
      <c r="AR6" s="50"/>
      <c r="AS6" s="50"/>
      <c r="AT6" s="50"/>
      <c r="AU6" s="50"/>
      <c r="AV6" s="50"/>
      <c r="AW6" s="50"/>
      <c r="AX6" s="50">
        <v>30</v>
      </c>
      <c r="AY6" s="50" t="s">
        <v>176</v>
      </c>
      <c r="AZ6" s="50"/>
      <c r="BA6" s="50"/>
      <c r="BB6" s="50"/>
      <c r="BC6" s="50"/>
      <c r="BD6" s="50"/>
      <c r="BE6" s="50"/>
      <c r="BF6" s="50">
        <v>55</v>
      </c>
      <c r="BG6" s="50" t="s">
        <v>138</v>
      </c>
      <c r="BH6" s="50"/>
      <c r="BI6" s="50"/>
      <c r="BJ6" s="50"/>
      <c r="BK6" s="50"/>
      <c r="BL6" s="50"/>
      <c r="BM6" s="50"/>
      <c r="BN6" s="50">
        <v>80</v>
      </c>
      <c r="BO6" s="50"/>
      <c r="BP6" s="50"/>
      <c r="BQ6" s="50"/>
      <c r="BR6" s="50"/>
      <c r="BS6" s="50"/>
      <c r="BT6" s="51"/>
    </row>
    <row r="7" spans="1:72" ht="21" customHeight="1" x14ac:dyDescent="0.15">
      <c r="A7" s="229" t="s">
        <v>22</v>
      </c>
      <c r="B7" s="230"/>
      <c r="C7" s="231"/>
      <c r="D7" s="232" t="str">
        <f>PHONETIC(D8)</f>
        <v/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4"/>
      <c r="Q7" s="295"/>
      <c r="R7" s="292"/>
      <c r="S7" s="299"/>
      <c r="T7" s="300"/>
      <c r="U7" s="213"/>
      <c r="V7" s="214"/>
      <c r="W7" s="122" t="s">
        <v>97</v>
      </c>
      <c r="X7" s="123"/>
      <c r="Y7" s="58"/>
      <c r="Z7" s="2" t="s">
        <v>98</v>
      </c>
      <c r="AA7" s="58"/>
      <c r="AB7" s="2" t="s">
        <v>99</v>
      </c>
      <c r="AC7" s="126"/>
      <c r="AD7" s="126"/>
      <c r="AE7" s="126"/>
      <c r="AF7" s="126"/>
      <c r="AG7" s="126"/>
      <c r="AH7" s="3" t="s">
        <v>100</v>
      </c>
      <c r="AP7" s="49">
        <v>6</v>
      </c>
      <c r="AQ7" s="50" t="s">
        <v>161</v>
      </c>
      <c r="AR7" s="50"/>
      <c r="AS7" s="50"/>
      <c r="AT7" s="50"/>
      <c r="AU7" s="50"/>
      <c r="AV7" s="50"/>
      <c r="AW7" s="50"/>
      <c r="AX7" s="50">
        <v>31</v>
      </c>
      <c r="AY7" s="50" t="s">
        <v>177</v>
      </c>
      <c r="AZ7" s="50"/>
      <c r="BA7" s="50"/>
      <c r="BB7" s="50"/>
      <c r="BC7" s="50"/>
      <c r="BD7" s="50"/>
      <c r="BE7" s="50"/>
      <c r="BF7" s="50">
        <v>56</v>
      </c>
      <c r="BG7" s="50" t="s">
        <v>139</v>
      </c>
      <c r="BH7" s="50"/>
      <c r="BI7" s="50"/>
      <c r="BJ7" s="50"/>
      <c r="BK7" s="50"/>
      <c r="BL7" s="50"/>
      <c r="BM7" s="50"/>
      <c r="BN7" s="50">
        <v>81</v>
      </c>
      <c r="BO7" s="50"/>
      <c r="BP7" s="50"/>
      <c r="BQ7" s="50"/>
      <c r="BR7" s="50"/>
      <c r="BS7" s="50"/>
      <c r="BT7" s="51"/>
    </row>
    <row r="8" spans="1:72" ht="21" customHeight="1" x14ac:dyDescent="0.15">
      <c r="A8" s="215" t="s">
        <v>26</v>
      </c>
      <c r="B8" s="216"/>
      <c r="C8" s="217"/>
      <c r="D8" s="235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16" t="s">
        <v>67</v>
      </c>
      <c r="P8" s="260"/>
      <c r="Q8" s="295"/>
      <c r="R8" s="292"/>
      <c r="S8" s="60" t="s">
        <v>90</v>
      </c>
      <c r="T8" s="133" t="s">
        <v>106</v>
      </c>
      <c r="U8" s="133"/>
      <c r="V8" s="133"/>
      <c r="W8" s="133"/>
      <c r="X8" s="133"/>
      <c r="Y8" s="133"/>
      <c r="Z8" s="133"/>
      <c r="AA8" s="61" t="s">
        <v>91</v>
      </c>
      <c r="AB8" s="133" t="s">
        <v>8</v>
      </c>
      <c r="AC8" s="133"/>
      <c r="AD8" s="133"/>
      <c r="AE8" s="133"/>
      <c r="AF8" s="133"/>
      <c r="AG8" s="133"/>
      <c r="AH8" s="134"/>
      <c r="AP8" s="49">
        <v>7</v>
      </c>
      <c r="AQ8" s="50" t="s">
        <v>162</v>
      </c>
      <c r="AR8" s="50"/>
      <c r="AS8" s="50"/>
      <c r="AT8" s="50"/>
      <c r="AU8" s="50"/>
      <c r="AV8" s="50"/>
      <c r="AW8" s="50"/>
      <c r="AX8" s="50">
        <v>32</v>
      </c>
      <c r="AY8" s="50" t="s">
        <v>134</v>
      </c>
      <c r="AZ8" s="50"/>
      <c r="BA8" s="50"/>
      <c r="BB8" s="50"/>
      <c r="BC8" s="50"/>
      <c r="BD8" s="50"/>
      <c r="BE8" s="50"/>
      <c r="BF8" s="50">
        <v>57</v>
      </c>
      <c r="BG8" s="50" t="s">
        <v>195</v>
      </c>
      <c r="BH8" s="50"/>
      <c r="BI8" s="50"/>
      <c r="BJ8" s="50"/>
      <c r="BK8" s="50"/>
      <c r="BL8" s="50"/>
      <c r="BM8" s="50"/>
      <c r="BN8" s="50">
        <v>82</v>
      </c>
      <c r="BO8" s="50"/>
      <c r="BP8" s="50"/>
      <c r="BQ8" s="50"/>
      <c r="BR8" s="50"/>
      <c r="BS8" s="50"/>
      <c r="BT8" s="51"/>
    </row>
    <row r="9" spans="1:72" ht="21" customHeight="1" x14ac:dyDescent="0.15">
      <c r="A9" s="218"/>
      <c r="B9" s="219"/>
      <c r="C9" s="220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19"/>
      <c r="P9" s="261"/>
      <c r="Q9" s="295"/>
      <c r="R9" s="292"/>
      <c r="S9" s="62" t="s">
        <v>90</v>
      </c>
      <c r="T9" s="133" t="s">
        <v>107</v>
      </c>
      <c r="U9" s="133"/>
      <c r="V9" s="133"/>
      <c r="W9" s="133"/>
      <c r="X9" s="133"/>
      <c r="Y9" s="133"/>
      <c r="Z9" s="133"/>
      <c r="AA9" s="63" t="s">
        <v>91</v>
      </c>
      <c r="AB9" s="133" t="s">
        <v>9</v>
      </c>
      <c r="AC9" s="133"/>
      <c r="AD9" s="133"/>
      <c r="AE9" s="133"/>
      <c r="AF9" s="133"/>
      <c r="AG9" s="133"/>
      <c r="AH9" s="134"/>
      <c r="AP9" s="49">
        <v>8</v>
      </c>
      <c r="AQ9" s="50" t="s">
        <v>163</v>
      </c>
      <c r="AR9" s="50"/>
      <c r="AS9" s="50"/>
      <c r="AT9" s="50"/>
      <c r="AU9" s="50"/>
      <c r="AV9" s="50"/>
      <c r="AW9" s="50"/>
      <c r="AX9" s="50">
        <v>33</v>
      </c>
      <c r="AY9" s="50" t="s">
        <v>178</v>
      </c>
      <c r="AZ9" s="50"/>
      <c r="BA9" s="50"/>
      <c r="BB9" s="50"/>
      <c r="BC9" s="50"/>
      <c r="BD9" s="50"/>
      <c r="BE9" s="50"/>
      <c r="BF9" s="50">
        <v>58</v>
      </c>
      <c r="BG9" s="50" t="s">
        <v>140</v>
      </c>
      <c r="BH9" s="50"/>
      <c r="BI9" s="50"/>
      <c r="BJ9" s="50"/>
      <c r="BK9" s="50"/>
      <c r="BL9" s="50"/>
      <c r="BM9" s="50"/>
      <c r="BN9" s="50">
        <v>83</v>
      </c>
      <c r="BO9" s="50"/>
      <c r="BP9" s="50"/>
      <c r="BQ9" s="50"/>
      <c r="BR9" s="50"/>
      <c r="BS9" s="50"/>
      <c r="BT9" s="51"/>
    </row>
    <row r="10" spans="1:72" ht="21" customHeight="1" x14ac:dyDescent="0.15">
      <c r="A10" s="262" t="s">
        <v>22</v>
      </c>
      <c r="B10" s="263"/>
      <c r="C10" s="264"/>
      <c r="D10" s="239" t="str">
        <f>PHONETIC(D11)</f>
        <v/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  <c r="Q10" s="295"/>
      <c r="R10" s="292"/>
      <c r="S10" s="62" t="s">
        <v>90</v>
      </c>
      <c r="T10" s="133" t="s">
        <v>108</v>
      </c>
      <c r="U10" s="133"/>
      <c r="V10" s="133"/>
      <c r="W10" s="133"/>
      <c r="X10" s="133"/>
      <c r="Y10" s="133"/>
      <c r="Z10" s="133"/>
      <c r="AA10" s="63" t="s">
        <v>91</v>
      </c>
      <c r="AB10" s="133" t="s">
        <v>10</v>
      </c>
      <c r="AC10" s="133"/>
      <c r="AD10" s="133"/>
      <c r="AE10" s="133"/>
      <c r="AF10" s="133"/>
      <c r="AG10" s="133"/>
      <c r="AH10" s="134"/>
      <c r="AP10" s="49">
        <v>9</v>
      </c>
      <c r="AQ10" s="50" t="s">
        <v>132</v>
      </c>
      <c r="AR10" s="50"/>
      <c r="AS10" s="50"/>
      <c r="AT10" s="50"/>
      <c r="AU10" s="50"/>
      <c r="AV10" s="50"/>
      <c r="AW10" s="50"/>
      <c r="AX10" s="50">
        <v>34</v>
      </c>
      <c r="AY10" s="50" t="s">
        <v>135</v>
      </c>
      <c r="AZ10" s="50"/>
      <c r="BA10" s="50"/>
      <c r="BB10" s="50"/>
      <c r="BC10" s="50"/>
      <c r="BD10" s="50"/>
      <c r="BE10" s="50"/>
      <c r="BF10" s="50">
        <v>59</v>
      </c>
      <c r="BG10" s="50" t="s">
        <v>141</v>
      </c>
      <c r="BH10" s="50"/>
      <c r="BI10" s="50"/>
      <c r="BJ10" s="50"/>
      <c r="BK10" s="50"/>
      <c r="BL10" s="50"/>
      <c r="BM10" s="50"/>
      <c r="BN10" s="50">
        <v>84</v>
      </c>
      <c r="BO10" s="50"/>
      <c r="BP10" s="50"/>
      <c r="BQ10" s="50"/>
      <c r="BR10" s="50"/>
      <c r="BS10" s="50"/>
      <c r="BT10" s="51"/>
    </row>
    <row r="11" spans="1:72" ht="21" customHeight="1" x14ac:dyDescent="0.15">
      <c r="A11" s="243" t="s">
        <v>5</v>
      </c>
      <c r="B11" s="123"/>
      <c r="C11" s="222"/>
      <c r="D11" s="250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2"/>
      <c r="Q11" s="295"/>
      <c r="R11" s="292"/>
      <c r="S11" s="62" t="s">
        <v>90</v>
      </c>
      <c r="T11" s="133" t="s">
        <v>109</v>
      </c>
      <c r="U11" s="133"/>
      <c r="V11" s="133"/>
      <c r="W11" s="133"/>
      <c r="X11" s="133"/>
      <c r="Y11" s="133"/>
      <c r="Z11" s="133"/>
      <c r="AA11" s="63" t="s">
        <v>91</v>
      </c>
      <c r="AB11" s="133" t="s">
        <v>11</v>
      </c>
      <c r="AC11" s="133"/>
      <c r="AD11" s="133"/>
      <c r="AE11" s="133"/>
      <c r="AF11" s="133"/>
      <c r="AG11" s="133"/>
      <c r="AH11" s="134"/>
      <c r="AP11" s="49">
        <v>10</v>
      </c>
      <c r="AQ11" s="50" t="s">
        <v>164</v>
      </c>
      <c r="AR11" s="50"/>
      <c r="AS11" s="50"/>
      <c r="AT11" s="50"/>
      <c r="AU11" s="50"/>
      <c r="AV11" s="50"/>
      <c r="AW11" s="50"/>
      <c r="AX11" s="50">
        <v>35</v>
      </c>
      <c r="AY11" s="50" t="s">
        <v>136</v>
      </c>
      <c r="AZ11" s="50"/>
      <c r="BA11" s="50"/>
      <c r="BB11" s="50"/>
      <c r="BC11" s="50"/>
      <c r="BD11" s="50"/>
      <c r="BE11" s="50"/>
      <c r="BF11" s="50">
        <v>60</v>
      </c>
      <c r="BG11" s="50" t="s">
        <v>142</v>
      </c>
      <c r="BH11" s="50"/>
      <c r="BI11" s="50"/>
      <c r="BJ11" s="50"/>
      <c r="BK11" s="50"/>
      <c r="BL11" s="50"/>
      <c r="BM11" s="50"/>
      <c r="BN11" s="50">
        <v>85</v>
      </c>
      <c r="BO11" s="50"/>
      <c r="BP11" s="50"/>
      <c r="BQ11" s="50"/>
      <c r="BR11" s="50"/>
      <c r="BS11" s="50"/>
      <c r="BT11" s="51"/>
    </row>
    <row r="12" spans="1:72" ht="21" customHeight="1" x14ac:dyDescent="0.15">
      <c r="A12" s="215" t="s">
        <v>27</v>
      </c>
      <c r="B12" s="216"/>
      <c r="C12" s="217"/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9"/>
      <c r="Q12" s="295"/>
      <c r="R12" s="292"/>
      <c r="S12" s="62" t="s">
        <v>90</v>
      </c>
      <c r="T12" s="133" t="s">
        <v>110</v>
      </c>
      <c r="U12" s="133"/>
      <c r="V12" s="133"/>
      <c r="W12" s="133"/>
      <c r="X12" s="133"/>
      <c r="Y12" s="133"/>
      <c r="Z12" s="133"/>
      <c r="AA12" s="63" t="s">
        <v>91</v>
      </c>
      <c r="AB12" s="133" t="s">
        <v>12</v>
      </c>
      <c r="AC12" s="133"/>
      <c r="AD12" s="133"/>
      <c r="AE12" s="133"/>
      <c r="AF12" s="133"/>
      <c r="AG12" s="133"/>
      <c r="AH12" s="134"/>
      <c r="AP12" s="49">
        <v>11</v>
      </c>
      <c r="AQ12" s="50" t="s">
        <v>125</v>
      </c>
      <c r="AR12" s="50"/>
      <c r="AS12" s="50"/>
      <c r="AT12" s="50"/>
      <c r="AU12" s="50"/>
      <c r="AV12" s="50"/>
      <c r="AW12" s="50"/>
      <c r="AX12" s="50">
        <v>36</v>
      </c>
      <c r="AY12" s="50" t="s">
        <v>179</v>
      </c>
      <c r="AZ12" s="50"/>
      <c r="BA12" s="50"/>
      <c r="BB12" s="50"/>
      <c r="BC12" s="50"/>
      <c r="BD12" s="50"/>
      <c r="BE12" s="50"/>
      <c r="BF12" s="50">
        <v>61</v>
      </c>
      <c r="BG12" s="50" t="s">
        <v>196</v>
      </c>
      <c r="BH12" s="50"/>
      <c r="BI12" s="50"/>
      <c r="BJ12" s="50"/>
      <c r="BK12" s="50"/>
      <c r="BL12" s="50"/>
      <c r="BM12" s="50"/>
      <c r="BN12" s="50">
        <v>86</v>
      </c>
      <c r="BO12" s="50"/>
      <c r="BP12" s="50"/>
      <c r="BQ12" s="50"/>
      <c r="BR12" s="50"/>
      <c r="BS12" s="50"/>
      <c r="BT12" s="51"/>
    </row>
    <row r="13" spans="1:72" ht="21" customHeight="1" x14ac:dyDescent="0.15">
      <c r="A13" s="218"/>
      <c r="B13" s="219"/>
      <c r="C13" s="220"/>
      <c r="D13" s="244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6"/>
      <c r="Q13" s="295"/>
      <c r="R13" s="292"/>
      <c r="S13" s="62" t="s">
        <v>91</v>
      </c>
      <c r="T13" s="133" t="s">
        <v>111</v>
      </c>
      <c r="U13" s="133"/>
      <c r="V13" s="133"/>
      <c r="W13" s="133"/>
      <c r="X13" s="133"/>
      <c r="Y13" s="133"/>
      <c r="Z13" s="133"/>
      <c r="AA13" s="63" t="s">
        <v>91</v>
      </c>
      <c r="AB13" s="133" t="s">
        <v>13</v>
      </c>
      <c r="AC13" s="133"/>
      <c r="AD13" s="133"/>
      <c r="AE13" s="133"/>
      <c r="AF13" s="133"/>
      <c r="AG13" s="133"/>
      <c r="AH13" s="134"/>
      <c r="AP13" s="49">
        <v>12</v>
      </c>
      <c r="AQ13" s="50" t="s">
        <v>127</v>
      </c>
      <c r="AR13" s="50"/>
      <c r="AS13" s="50"/>
      <c r="AT13" s="50"/>
      <c r="AU13" s="50"/>
      <c r="AV13" s="50"/>
      <c r="AW13" s="50"/>
      <c r="AX13" s="50">
        <v>37</v>
      </c>
      <c r="AY13" s="50" t="s">
        <v>180</v>
      </c>
      <c r="AZ13" s="50"/>
      <c r="BA13" s="50"/>
      <c r="BB13" s="50"/>
      <c r="BC13" s="50"/>
      <c r="BD13" s="50"/>
      <c r="BE13" s="50"/>
      <c r="BF13" s="50">
        <v>62</v>
      </c>
      <c r="BG13" s="50" t="s">
        <v>197</v>
      </c>
      <c r="BH13" s="50"/>
      <c r="BI13" s="50"/>
      <c r="BJ13" s="50"/>
      <c r="BK13" s="50"/>
      <c r="BL13" s="50"/>
      <c r="BM13" s="50"/>
      <c r="BN13" s="50">
        <v>87</v>
      </c>
      <c r="BO13" s="50"/>
      <c r="BP13" s="50"/>
      <c r="BQ13" s="50"/>
      <c r="BR13" s="50"/>
      <c r="BS13" s="50"/>
      <c r="BT13" s="51"/>
    </row>
    <row r="14" spans="1:72" ht="21" customHeight="1" x14ac:dyDescent="0.15">
      <c r="A14" s="243" t="s">
        <v>49</v>
      </c>
      <c r="B14" s="123"/>
      <c r="C14" s="222"/>
      <c r="D14" s="267"/>
      <c r="E14" s="268"/>
      <c r="F14" s="268"/>
      <c r="G14" s="268"/>
      <c r="H14" s="270"/>
      <c r="I14" s="122" t="s">
        <v>46</v>
      </c>
      <c r="J14" s="123"/>
      <c r="K14" s="222"/>
      <c r="L14" s="267"/>
      <c r="M14" s="268"/>
      <c r="N14" s="268"/>
      <c r="O14" s="268"/>
      <c r="P14" s="269"/>
      <c r="Q14" s="295"/>
      <c r="R14" s="292"/>
      <c r="S14" s="62" t="s">
        <v>91</v>
      </c>
      <c r="T14" s="133" t="s">
        <v>112</v>
      </c>
      <c r="U14" s="133"/>
      <c r="V14" s="133"/>
      <c r="W14" s="133"/>
      <c r="X14" s="133"/>
      <c r="Y14" s="133"/>
      <c r="Z14" s="133"/>
      <c r="AA14" s="63" t="s">
        <v>91</v>
      </c>
      <c r="AB14" s="133" t="s">
        <v>14</v>
      </c>
      <c r="AC14" s="133"/>
      <c r="AD14" s="133"/>
      <c r="AE14" s="133"/>
      <c r="AF14" s="133"/>
      <c r="AG14" s="133"/>
      <c r="AH14" s="134"/>
      <c r="AP14" s="49">
        <v>13</v>
      </c>
      <c r="AQ14" s="50" t="s">
        <v>165</v>
      </c>
      <c r="AR14" s="50"/>
      <c r="AS14" s="50"/>
      <c r="AT14" s="50"/>
      <c r="AU14" s="50"/>
      <c r="AV14" s="50"/>
      <c r="AW14" s="50"/>
      <c r="AX14" s="50">
        <v>38</v>
      </c>
      <c r="AY14" s="50" t="s">
        <v>181</v>
      </c>
      <c r="AZ14" s="50"/>
      <c r="BA14" s="50"/>
      <c r="BB14" s="50"/>
      <c r="BC14" s="50"/>
      <c r="BD14" s="50"/>
      <c r="BE14" s="50"/>
      <c r="BF14" s="50">
        <v>63</v>
      </c>
      <c r="BG14" s="50" t="s">
        <v>200</v>
      </c>
      <c r="BH14" s="50"/>
      <c r="BI14" s="50"/>
      <c r="BJ14" s="50"/>
      <c r="BK14" s="50"/>
      <c r="BL14" s="50"/>
      <c r="BM14" s="50"/>
      <c r="BN14" s="50">
        <v>88</v>
      </c>
      <c r="BO14" s="50"/>
      <c r="BP14" s="50"/>
      <c r="BQ14" s="50"/>
      <c r="BR14" s="50"/>
      <c r="BS14" s="50"/>
      <c r="BT14" s="51"/>
    </row>
    <row r="15" spans="1:72" ht="21" customHeight="1" x14ac:dyDescent="0.15">
      <c r="A15" s="205" t="s">
        <v>51</v>
      </c>
      <c r="B15" s="139"/>
      <c r="C15" s="206"/>
      <c r="D15" s="163"/>
      <c r="E15" s="164"/>
      <c r="F15" s="164"/>
      <c r="G15" s="165"/>
      <c r="H15" s="225" t="s">
        <v>52</v>
      </c>
      <c r="I15" s="226"/>
      <c r="J15" s="253"/>
      <c r="K15" s="254"/>
      <c r="L15" s="254"/>
      <c r="M15" s="254"/>
      <c r="N15" s="254"/>
      <c r="O15" s="254"/>
      <c r="P15" s="255"/>
      <c r="Q15" s="295"/>
      <c r="R15" s="292"/>
      <c r="S15" s="62" t="s">
        <v>91</v>
      </c>
      <c r="T15" s="133" t="s">
        <v>113</v>
      </c>
      <c r="U15" s="133"/>
      <c r="V15" s="133"/>
      <c r="W15" s="133"/>
      <c r="X15" s="133"/>
      <c r="Y15" s="133"/>
      <c r="Z15" s="133"/>
      <c r="AA15" s="63" t="s">
        <v>91</v>
      </c>
      <c r="AB15" s="133" t="s">
        <v>15</v>
      </c>
      <c r="AC15" s="133"/>
      <c r="AD15" s="133"/>
      <c r="AE15" s="133"/>
      <c r="AF15" s="133"/>
      <c r="AG15" s="133"/>
      <c r="AH15" s="134"/>
      <c r="AP15" s="49">
        <v>14</v>
      </c>
      <c r="AQ15" s="50" t="s">
        <v>128</v>
      </c>
      <c r="AR15" s="50"/>
      <c r="AS15" s="50"/>
      <c r="AT15" s="50"/>
      <c r="AU15" s="50"/>
      <c r="AV15" s="50"/>
      <c r="AW15" s="50"/>
      <c r="AX15" s="50">
        <v>39</v>
      </c>
      <c r="AY15" s="50" t="s">
        <v>182</v>
      </c>
      <c r="AZ15" s="50"/>
      <c r="BA15" s="50"/>
      <c r="BB15" s="50"/>
      <c r="BC15" s="50"/>
      <c r="BD15" s="50"/>
      <c r="BE15" s="50"/>
      <c r="BF15" s="50">
        <v>64</v>
      </c>
      <c r="BG15" s="50"/>
      <c r="BH15" s="50"/>
      <c r="BI15" s="50"/>
      <c r="BJ15" s="50"/>
      <c r="BK15" s="50"/>
      <c r="BL15" s="50"/>
      <c r="BM15" s="50"/>
      <c r="BN15" s="50">
        <v>89</v>
      </c>
      <c r="BO15" s="50"/>
      <c r="BP15" s="50"/>
      <c r="BQ15" s="50"/>
      <c r="BR15" s="50"/>
      <c r="BS15" s="50"/>
      <c r="BT15" s="51"/>
    </row>
    <row r="16" spans="1:72" ht="21" customHeight="1" x14ac:dyDescent="0.15">
      <c r="A16" s="160" t="s">
        <v>28</v>
      </c>
      <c r="B16" s="161"/>
      <c r="C16" s="162"/>
      <c r="D16" s="271"/>
      <c r="E16" s="272"/>
      <c r="F16" s="272"/>
      <c r="G16" s="272"/>
      <c r="H16" s="272"/>
      <c r="I16" s="272"/>
      <c r="J16" s="272"/>
      <c r="K16" s="272"/>
      <c r="L16" s="272"/>
      <c r="M16" s="148" t="s">
        <v>92</v>
      </c>
      <c r="N16" s="148"/>
      <c r="O16" s="148"/>
      <c r="P16" s="273"/>
      <c r="Q16" s="295"/>
      <c r="R16" s="292"/>
      <c r="S16" s="62" t="s">
        <v>90</v>
      </c>
      <c r="T16" s="133" t="s">
        <v>114</v>
      </c>
      <c r="U16" s="133"/>
      <c r="V16" s="133"/>
      <c r="W16" s="133"/>
      <c r="X16" s="133"/>
      <c r="Y16" s="133"/>
      <c r="Z16" s="133"/>
      <c r="AA16" s="63" t="s">
        <v>91</v>
      </c>
      <c r="AB16" s="133" t="s">
        <v>16</v>
      </c>
      <c r="AC16" s="133"/>
      <c r="AD16" s="133"/>
      <c r="AE16" s="133"/>
      <c r="AF16" s="133"/>
      <c r="AG16" s="133"/>
      <c r="AH16" s="134"/>
      <c r="AP16" s="49">
        <v>15</v>
      </c>
      <c r="AQ16" s="50" t="s">
        <v>129</v>
      </c>
      <c r="AR16" s="50"/>
      <c r="AS16" s="50"/>
      <c r="AT16" s="50"/>
      <c r="AU16" s="50"/>
      <c r="AV16" s="50"/>
      <c r="AW16" s="50"/>
      <c r="AX16" s="50">
        <v>40</v>
      </c>
      <c r="AY16" s="50" t="s">
        <v>183</v>
      </c>
      <c r="AZ16" s="50"/>
      <c r="BA16" s="50"/>
      <c r="BB16" s="50"/>
      <c r="BC16" s="50"/>
      <c r="BD16" s="50"/>
      <c r="BE16" s="50"/>
      <c r="BF16" s="50">
        <v>65</v>
      </c>
      <c r="BG16" s="50"/>
      <c r="BH16" s="50"/>
      <c r="BI16" s="50"/>
      <c r="BJ16" s="50"/>
      <c r="BK16" s="50"/>
      <c r="BL16" s="50"/>
      <c r="BM16" s="50"/>
      <c r="BN16" s="50">
        <v>90</v>
      </c>
      <c r="BO16" s="50"/>
      <c r="BP16" s="50"/>
      <c r="BQ16" s="50"/>
      <c r="BR16" s="50"/>
      <c r="BS16" s="50"/>
      <c r="BT16" s="51"/>
    </row>
    <row r="17" spans="1:77" ht="21" customHeight="1" x14ac:dyDescent="0.15">
      <c r="A17" s="256" t="s">
        <v>29</v>
      </c>
      <c r="B17" s="227"/>
      <c r="C17" s="227"/>
      <c r="D17" s="223" t="s">
        <v>104</v>
      </c>
      <c r="E17" s="224"/>
      <c r="F17" s="224"/>
      <c r="G17" s="224"/>
      <c r="H17" s="4" t="s">
        <v>101</v>
      </c>
      <c r="I17" s="180"/>
      <c r="J17" s="180"/>
      <c r="K17" s="180"/>
      <c r="L17" s="180"/>
      <c r="M17" s="180"/>
      <c r="N17" s="180"/>
      <c r="O17" s="180"/>
      <c r="P17" s="5" t="s">
        <v>25</v>
      </c>
      <c r="Q17" s="295"/>
      <c r="R17" s="292"/>
      <c r="S17" s="62" t="s">
        <v>91</v>
      </c>
      <c r="T17" s="133" t="s">
        <v>3</v>
      </c>
      <c r="U17" s="133"/>
      <c r="V17" s="133"/>
      <c r="W17" s="133"/>
      <c r="X17" s="133"/>
      <c r="Y17" s="133"/>
      <c r="Z17" s="133"/>
      <c r="AA17" s="63" t="s">
        <v>91</v>
      </c>
      <c r="AB17" s="133" t="s">
        <v>17</v>
      </c>
      <c r="AC17" s="133"/>
      <c r="AD17" s="133"/>
      <c r="AE17" s="133"/>
      <c r="AF17" s="133"/>
      <c r="AG17" s="133"/>
      <c r="AH17" s="134"/>
      <c r="AP17" s="49">
        <v>16</v>
      </c>
      <c r="AQ17" s="50" t="s">
        <v>137</v>
      </c>
      <c r="AR17" s="50"/>
      <c r="AS17" s="50"/>
      <c r="AT17" s="50"/>
      <c r="AU17" s="50"/>
      <c r="AV17" s="50"/>
      <c r="AW17" s="50"/>
      <c r="AX17" s="50">
        <v>41</v>
      </c>
      <c r="AY17" s="50" t="s">
        <v>184</v>
      </c>
      <c r="AZ17" s="50"/>
      <c r="BA17" s="50"/>
      <c r="BB17" s="50"/>
      <c r="BC17" s="50"/>
      <c r="BD17" s="50"/>
      <c r="BE17" s="50"/>
      <c r="BF17" s="50">
        <v>66</v>
      </c>
      <c r="BG17" s="50"/>
      <c r="BH17" s="50"/>
      <c r="BI17" s="50"/>
      <c r="BJ17" s="50"/>
      <c r="BK17" s="50"/>
      <c r="BL17" s="50"/>
      <c r="BM17" s="50"/>
      <c r="BN17" s="50">
        <v>91</v>
      </c>
      <c r="BO17" s="50"/>
      <c r="BP17" s="50"/>
      <c r="BQ17" s="50"/>
      <c r="BR17" s="50"/>
      <c r="BS17" s="50"/>
      <c r="BT17" s="51"/>
    </row>
    <row r="18" spans="1:77" ht="21" customHeight="1" x14ac:dyDescent="0.15">
      <c r="A18" s="205"/>
      <c r="B18" s="139"/>
      <c r="C18" s="139"/>
      <c r="D18" s="149" t="s">
        <v>103</v>
      </c>
      <c r="E18" s="150"/>
      <c r="F18" s="150"/>
      <c r="G18" s="150"/>
      <c r="H18" s="6" t="s">
        <v>102</v>
      </c>
      <c r="I18" s="181" t="s">
        <v>105</v>
      </c>
      <c r="J18" s="181"/>
      <c r="K18" s="181"/>
      <c r="L18" s="181"/>
      <c r="M18" s="181"/>
      <c r="N18" s="181"/>
      <c r="O18" s="181"/>
      <c r="P18" s="182"/>
      <c r="Q18" s="295"/>
      <c r="R18" s="292"/>
      <c r="S18" s="62" t="s">
        <v>91</v>
      </c>
      <c r="T18" s="133" t="s">
        <v>50</v>
      </c>
      <c r="U18" s="133"/>
      <c r="V18" s="133"/>
      <c r="W18" s="133"/>
      <c r="X18" s="133"/>
      <c r="Y18" s="133"/>
      <c r="Z18" s="133"/>
      <c r="AA18" s="63" t="s">
        <v>91</v>
      </c>
      <c r="AB18" s="133" t="s">
        <v>18</v>
      </c>
      <c r="AC18" s="133"/>
      <c r="AD18" s="133"/>
      <c r="AE18" s="133"/>
      <c r="AF18" s="133"/>
      <c r="AG18" s="133"/>
      <c r="AH18" s="134"/>
      <c r="AP18" s="49">
        <v>17</v>
      </c>
      <c r="AQ18" s="50" t="s">
        <v>133</v>
      </c>
      <c r="AR18" s="50"/>
      <c r="AS18" s="50"/>
      <c r="AT18" s="50"/>
      <c r="AU18" s="50"/>
      <c r="AV18" s="50"/>
      <c r="AW18" s="50"/>
      <c r="AX18" s="50">
        <v>42</v>
      </c>
      <c r="AY18" s="50" t="s">
        <v>185</v>
      </c>
      <c r="AZ18" s="50"/>
      <c r="BA18" s="50"/>
      <c r="BB18" s="50"/>
      <c r="BC18" s="50"/>
      <c r="BD18" s="50"/>
      <c r="BE18" s="50"/>
      <c r="BF18" s="50">
        <v>67</v>
      </c>
      <c r="BG18" s="50"/>
      <c r="BH18" s="50"/>
      <c r="BI18" s="50"/>
      <c r="BJ18" s="50"/>
      <c r="BK18" s="50"/>
      <c r="BL18" s="50"/>
      <c r="BM18" s="50"/>
      <c r="BN18" s="50">
        <v>92</v>
      </c>
      <c r="BO18" s="50"/>
      <c r="BP18" s="50"/>
      <c r="BQ18" s="50"/>
      <c r="BR18" s="50"/>
      <c r="BS18" s="50"/>
      <c r="BT18" s="51"/>
    </row>
    <row r="19" spans="1:77" ht="21" customHeight="1" x14ac:dyDescent="0.15">
      <c r="A19" s="257" t="s">
        <v>68</v>
      </c>
      <c r="B19" s="258"/>
      <c r="C19" s="259"/>
      <c r="D19" s="183"/>
      <c r="E19" s="184"/>
      <c r="F19" s="184"/>
      <c r="G19" s="184"/>
      <c r="H19" s="184"/>
      <c r="I19" s="184"/>
      <c r="J19" s="227" t="s">
        <v>30</v>
      </c>
      <c r="K19" s="227"/>
      <c r="L19" s="184"/>
      <c r="M19" s="184"/>
      <c r="N19" s="184"/>
      <c r="O19" s="227" t="s">
        <v>31</v>
      </c>
      <c r="P19" s="228"/>
      <c r="Q19" s="295"/>
      <c r="R19" s="292"/>
      <c r="S19" s="62" t="s">
        <v>90</v>
      </c>
      <c r="T19" s="133" t="s">
        <v>4</v>
      </c>
      <c r="U19" s="133"/>
      <c r="V19" s="133"/>
      <c r="W19" s="133"/>
      <c r="X19" s="133"/>
      <c r="Y19" s="133"/>
      <c r="Z19" s="133"/>
      <c r="AA19" s="63" t="s">
        <v>91</v>
      </c>
      <c r="AB19" s="133" t="s">
        <v>19</v>
      </c>
      <c r="AC19" s="133"/>
      <c r="AD19" s="133"/>
      <c r="AE19" s="133"/>
      <c r="AF19" s="133"/>
      <c r="AG19" s="133"/>
      <c r="AH19" s="134"/>
      <c r="AP19" s="49">
        <v>18</v>
      </c>
      <c r="AQ19" s="50" t="s">
        <v>131</v>
      </c>
      <c r="AR19" s="50"/>
      <c r="AS19" s="50"/>
      <c r="AT19" s="50"/>
      <c r="AU19" s="50"/>
      <c r="AV19" s="50"/>
      <c r="AW19" s="50"/>
      <c r="AX19" s="50">
        <v>43</v>
      </c>
      <c r="AY19" s="50" t="s">
        <v>144</v>
      </c>
      <c r="AZ19" s="50"/>
      <c r="BA19" s="50"/>
      <c r="BB19" s="50"/>
      <c r="BC19" s="50"/>
      <c r="BD19" s="50"/>
      <c r="BE19" s="50"/>
      <c r="BF19" s="50">
        <v>68</v>
      </c>
      <c r="BG19" s="50"/>
      <c r="BH19" s="50"/>
      <c r="BI19" s="50"/>
      <c r="BJ19" s="50"/>
      <c r="BK19" s="50"/>
      <c r="BL19" s="50"/>
      <c r="BM19" s="50"/>
      <c r="BN19" s="50">
        <v>93</v>
      </c>
      <c r="BO19" s="50"/>
      <c r="BP19" s="50"/>
      <c r="BQ19" s="50"/>
      <c r="BR19" s="50"/>
      <c r="BS19" s="50"/>
      <c r="BT19" s="51"/>
    </row>
    <row r="20" spans="1:77" ht="21" customHeight="1" x14ac:dyDescent="0.15">
      <c r="A20" s="218" t="s">
        <v>33</v>
      </c>
      <c r="B20" s="219"/>
      <c r="C20" s="220"/>
      <c r="D20" s="18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86"/>
      <c r="Q20" s="295"/>
      <c r="R20" s="292"/>
      <c r="S20" s="62" t="s">
        <v>91</v>
      </c>
      <c r="T20" s="133" t="s">
        <v>6</v>
      </c>
      <c r="U20" s="133"/>
      <c r="V20" s="133"/>
      <c r="W20" s="133"/>
      <c r="X20" s="133"/>
      <c r="Y20" s="133"/>
      <c r="Z20" s="133"/>
      <c r="AA20" s="63" t="s">
        <v>91</v>
      </c>
      <c r="AB20" s="133" t="s">
        <v>20</v>
      </c>
      <c r="AC20" s="133"/>
      <c r="AD20" s="133"/>
      <c r="AE20" s="133"/>
      <c r="AF20" s="133"/>
      <c r="AG20" s="133"/>
      <c r="AH20" s="134"/>
      <c r="AP20" s="49">
        <v>19</v>
      </c>
      <c r="AQ20" s="50" t="s">
        <v>166</v>
      </c>
      <c r="AR20" s="50"/>
      <c r="AS20" s="50"/>
      <c r="AT20" s="50"/>
      <c r="AU20" s="50"/>
      <c r="AV20" s="50"/>
      <c r="AW20" s="50"/>
      <c r="AX20" s="50">
        <v>44</v>
      </c>
      <c r="AY20" s="50" t="s">
        <v>186</v>
      </c>
      <c r="AZ20" s="50"/>
      <c r="BA20" s="50"/>
      <c r="BB20" s="50"/>
      <c r="BC20" s="50"/>
      <c r="BD20" s="50"/>
      <c r="BE20" s="50"/>
      <c r="BF20" s="50">
        <v>69</v>
      </c>
      <c r="BG20" s="50"/>
      <c r="BH20" s="50"/>
      <c r="BI20" s="50"/>
      <c r="BJ20" s="50"/>
      <c r="BK20" s="50"/>
      <c r="BL20" s="50"/>
      <c r="BM20" s="50"/>
      <c r="BN20" s="50">
        <v>94</v>
      </c>
      <c r="BO20" s="50"/>
      <c r="BP20" s="50"/>
      <c r="BQ20" s="50"/>
      <c r="BR20" s="50"/>
      <c r="BS20" s="50"/>
      <c r="BT20" s="51"/>
    </row>
    <row r="21" spans="1:77" ht="21" customHeight="1" x14ac:dyDescent="0.15">
      <c r="A21" s="205" t="s">
        <v>32</v>
      </c>
      <c r="B21" s="139"/>
      <c r="C21" s="206"/>
      <c r="D21" s="163" t="s">
        <v>105</v>
      </c>
      <c r="E21" s="164"/>
      <c r="F21" s="164"/>
      <c r="G21" s="164"/>
      <c r="H21" s="165"/>
      <c r="I21" s="207" t="s">
        <v>34</v>
      </c>
      <c r="J21" s="139"/>
      <c r="K21" s="206"/>
      <c r="L21" s="163"/>
      <c r="M21" s="164"/>
      <c r="N21" s="164"/>
      <c r="O21" s="164"/>
      <c r="P21" s="242"/>
      <c r="Q21" s="295"/>
      <c r="R21" s="292"/>
      <c r="S21" s="62" t="s">
        <v>91</v>
      </c>
      <c r="T21" s="133" t="s">
        <v>7</v>
      </c>
      <c r="U21" s="133"/>
      <c r="V21" s="133"/>
      <c r="W21" s="133"/>
      <c r="X21" s="133"/>
      <c r="Y21" s="133"/>
      <c r="Z21" s="133"/>
      <c r="AA21" s="63" t="s">
        <v>91</v>
      </c>
      <c r="AB21" s="133" t="s">
        <v>53</v>
      </c>
      <c r="AC21" s="133"/>
      <c r="AD21" s="133"/>
      <c r="AE21" s="133"/>
      <c r="AF21" s="133"/>
      <c r="AG21" s="133"/>
      <c r="AH21" s="134"/>
      <c r="AP21" s="49">
        <v>20</v>
      </c>
      <c r="AQ21" s="50" t="s">
        <v>130</v>
      </c>
      <c r="AR21" s="50"/>
      <c r="AS21" s="50"/>
      <c r="AT21" s="50"/>
      <c r="AU21" s="50"/>
      <c r="AV21" s="50"/>
      <c r="AW21" s="50"/>
      <c r="AX21" s="50">
        <v>45</v>
      </c>
      <c r="AY21" s="50" t="s">
        <v>126</v>
      </c>
      <c r="AZ21" s="50"/>
      <c r="BA21" s="50"/>
      <c r="BB21" s="50"/>
      <c r="BC21" s="50"/>
      <c r="BD21" s="50"/>
      <c r="BE21" s="50"/>
      <c r="BF21" s="50">
        <v>70</v>
      </c>
      <c r="BG21" s="50"/>
      <c r="BH21" s="50"/>
      <c r="BI21" s="50"/>
      <c r="BJ21" s="50"/>
      <c r="BK21" s="50"/>
      <c r="BL21" s="50"/>
      <c r="BM21" s="50"/>
      <c r="BN21" s="50">
        <v>95</v>
      </c>
      <c r="BO21" s="50"/>
      <c r="BP21" s="50"/>
      <c r="BQ21" s="50"/>
      <c r="BR21" s="50"/>
      <c r="BS21" s="50"/>
      <c r="BT21" s="51"/>
    </row>
    <row r="22" spans="1:77" ht="21" customHeight="1" x14ac:dyDescent="0.15">
      <c r="A22" s="160" t="s">
        <v>35</v>
      </c>
      <c r="B22" s="161"/>
      <c r="C22" s="162"/>
      <c r="D22" s="7" t="s">
        <v>70</v>
      </c>
      <c r="E22" s="148"/>
      <c r="F22" s="148"/>
      <c r="G22" s="8" t="s">
        <v>64</v>
      </c>
      <c r="H22" s="7" t="s">
        <v>69</v>
      </c>
      <c r="I22" s="148"/>
      <c r="J22" s="148"/>
      <c r="K22" s="9" t="s">
        <v>64</v>
      </c>
      <c r="L22" s="7" t="s">
        <v>71</v>
      </c>
      <c r="M22" s="161" t="str">
        <f>IF(E22+I22=0,"",E22+I22)</f>
        <v/>
      </c>
      <c r="N22" s="161"/>
      <c r="O22" s="161"/>
      <c r="P22" s="10" t="s">
        <v>64</v>
      </c>
      <c r="Q22" s="296"/>
      <c r="R22" s="293"/>
      <c r="S22" s="64" t="s">
        <v>91</v>
      </c>
      <c r="T22" s="221" t="s">
        <v>118</v>
      </c>
      <c r="U22" s="221"/>
      <c r="V22" s="221"/>
      <c r="W22" s="221"/>
      <c r="X22" s="221"/>
      <c r="Y22" s="221"/>
      <c r="Z22" s="221"/>
      <c r="AA22" s="32"/>
      <c r="AB22" s="32"/>
      <c r="AC22" s="32"/>
      <c r="AD22" s="32"/>
      <c r="AE22" s="32"/>
      <c r="AF22" s="32"/>
      <c r="AG22" s="32"/>
      <c r="AH22" s="33"/>
      <c r="AP22" s="49">
        <v>21</v>
      </c>
      <c r="AQ22" s="50" t="s">
        <v>167</v>
      </c>
      <c r="AR22" s="50"/>
      <c r="AS22" s="50"/>
      <c r="AT22" s="50"/>
      <c r="AU22" s="50"/>
      <c r="AV22" s="50"/>
      <c r="AW22" s="50"/>
      <c r="AX22" s="50">
        <v>46</v>
      </c>
      <c r="AY22" s="50" t="s">
        <v>187</v>
      </c>
      <c r="AZ22" s="50"/>
      <c r="BA22" s="50"/>
      <c r="BB22" s="50"/>
      <c r="BC22" s="50"/>
      <c r="BD22" s="50"/>
      <c r="BE22" s="50"/>
      <c r="BF22" s="50">
        <v>71</v>
      </c>
      <c r="BG22" s="50"/>
      <c r="BH22" s="50"/>
      <c r="BI22" s="50"/>
      <c r="BJ22" s="50"/>
      <c r="BK22" s="50"/>
      <c r="BL22" s="50"/>
      <c r="BM22" s="50"/>
      <c r="BN22" s="50">
        <v>96</v>
      </c>
      <c r="BO22" s="50"/>
      <c r="BP22" s="50"/>
      <c r="BQ22" s="50"/>
      <c r="BR22" s="50"/>
      <c r="BS22" s="50"/>
      <c r="BT22" s="51"/>
    </row>
    <row r="23" spans="1:77" ht="21" customHeight="1" x14ac:dyDescent="0.15">
      <c r="A23" s="157" t="s">
        <v>43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42" t="s">
        <v>121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4"/>
      <c r="AP23" s="49">
        <v>22</v>
      </c>
      <c r="AQ23" s="50" t="s">
        <v>168</v>
      </c>
      <c r="AR23" s="50"/>
      <c r="AS23" s="50"/>
      <c r="AT23" s="50"/>
      <c r="AU23" s="50"/>
      <c r="AV23" s="50"/>
      <c r="AW23" s="50"/>
      <c r="AX23" s="50">
        <v>47</v>
      </c>
      <c r="AY23" s="50" t="s">
        <v>188</v>
      </c>
      <c r="AZ23" s="50"/>
      <c r="BA23" s="50"/>
      <c r="BB23" s="50"/>
      <c r="BC23" s="50"/>
      <c r="BD23" s="50"/>
      <c r="BE23" s="50"/>
      <c r="BF23" s="50">
        <v>72</v>
      </c>
      <c r="BG23" s="50"/>
      <c r="BH23" s="50"/>
      <c r="BI23" s="50"/>
      <c r="BJ23" s="50"/>
      <c r="BK23" s="50"/>
      <c r="BL23" s="50"/>
      <c r="BM23" s="50"/>
      <c r="BN23" s="50">
        <v>97</v>
      </c>
      <c r="BO23" s="50"/>
      <c r="BP23" s="50"/>
      <c r="BQ23" s="50"/>
      <c r="BR23" s="50"/>
      <c r="BS23" s="50"/>
      <c r="BT23" s="51"/>
    </row>
    <row r="24" spans="1:77" ht="21" customHeight="1" thickBot="1" x14ac:dyDescent="0.2">
      <c r="A24" s="178" t="s">
        <v>44</v>
      </c>
      <c r="B24" s="146"/>
      <c r="C24" s="146"/>
      <c r="D24" s="146"/>
      <c r="E24" s="147"/>
      <c r="F24" s="145" t="s">
        <v>45</v>
      </c>
      <c r="G24" s="146"/>
      <c r="H24" s="146"/>
      <c r="I24" s="146"/>
      <c r="J24" s="146"/>
      <c r="K24" s="147"/>
      <c r="L24" s="145" t="s">
        <v>24</v>
      </c>
      <c r="M24" s="146"/>
      <c r="N24" s="146"/>
      <c r="O24" s="146"/>
      <c r="P24" s="301"/>
      <c r="Q24" s="65"/>
      <c r="R24" s="279" t="str">
        <f>IFERROR(VLOOKUP(Q24,$AP$2:$AQ$106,2,FALSE),"")</f>
        <v/>
      </c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80"/>
      <c r="AP24" s="49">
        <v>23</v>
      </c>
      <c r="AQ24" s="50" t="s">
        <v>169</v>
      </c>
      <c r="AR24" s="50"/>
      <c r="AS24" s="50"/>
      <c r="AT24" s="50"/>
      <c r="AU24" s="50"/>
      <c r="AV24" s="50"/>
      <c r="AW24" s="50"/>
      <c r="AX24" s="50">
        <v>48</v>
      </c>
      <c r="AY24" s="50" t="s">
        <v>189</v>
      </c>
      <c r="AZ24" s="50"/>
      <c r="BA24" s="50"/>
      <c r="BB24" s="50"/>
      <c r="BC24" s="50"/>
      <c r="BD24" s="50"/>
      <c r="BE24" s="50"/>
      <c r="BF24" s="50">
        <v>73</v>
      </c>
      <c r="BG24" s="50"/>
      <c r="BH24" s="50"/>
      <c r="BI24" s="50"/>
      <c r="BJ24" s="50"/>
      <c r="BK24" s="50"/>
      <c r="BL24" s="50"/>
      <c r="BM24" s="50"/>
      <c r="BN24" s="50">
        <v>98</v>
      </c>
      <c r="BO24" s="50"/>
      <c r="BP24" s="50"/>
      <c r="BQ24" s="50"/>
      <c r="BR24" s="50"/>
      <c r="BS24" s="50"/>
      <c r="BT24" s="51"/>
    </row>
    <row r="25" spans="1:77" ht="21" customHeight="1" thickTop="1" x14ac:dyDescent="0.15">
      <c r="A25" s="265"/>
      <c r="B25" s="266"/>
      <c r="C25" s="11" t="s">
        <v>65</v>
      </c>
      <c r="D25" s="29"/>
      <c r="E25" s="12" t="s">
        <v>66</v>
      </c>
      <c r="F25" s="143"/>
      <c r="G25" s="144"/>
      <c r="H25" s="144"/>
      <c r="I25" s="144"/>
      <c r="J25" s="144"/>
      <c r="K25" s="13" t="s">
        <v>48</v>
      </c>
      <c r="L25" s="143"/>
      <c r="M25" s="144"/>
      <c r="N25" s="144"/>
      <c r="O25" s="144"/>
      <c r="P25" s="14" t="s">
        <v>48</v>
      </c>
      <c r="Q25" s="65"/>
      <c r="R25" s="279" t="str">
        <f>IFERROR(VLOOKUP(Q25,$AP$2:$AQ$106,2,FALSE),"")</f>
        <v/>
      </c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80"/>
      <c r="AP25" s="49">
        <v>24</v>
      </c>
      <c r="AQ25" s="50" t="s">
        <v>170</v>
      </c>
      <c r="AR25" s="50"/>
      <c r="AS25" s="50"/>
      <c r="AT25" s="50"/>
      <c r="AU25" s="50"/>
      <c r="AV25" s="50"/>
      <c r="AW25" s="50"/>
      <c r="AX25" s="50">
        <v>49</v>
      </c>
      <c r="AY25" s="50" t="s">
        <v>143</v>
      </c>
      <c r="AZ25" s="50"/>
      <c r="BA25" s="50"/>
      <c r="BB25" s="50"/>
      <c r="BC25" s="50"/>
      <c r="BD25" s="50"/>
      <c r="BE25" s="50"/>
      <c r="BF25" s="50">
        <v>74</v>
      </c>
      <c r="BG25" s="50"/>
      <c r="BH25" s="50"/>
      <c r="BI25" s="50"/>
      <c r="BJ25" s="50"/>
      <c r="BK25" s="50"/>
      <c r="BL25" s="50"/>
      <c r="BM25" s="50"/>
      <c r="BN25" s="50">
        <v>99</v>
      </c>
      <c r="BO25" s="50"/>
      <c r="BP25" s="50"/>
      <c r="BQ25" s="50"/>
      <c r="BR25" s="50"/>
      <c r="BS25" s="50"/>
      <c r="BT25" s="51"/>
    </row>
    <row r="26" spans="1:77" ht="21" customHeight="1" thickBot="1" x14ac:dyDescent="0.2">
      <c r="A26" s="176"/>
      <c r="B26" s="177"/>
      <c r="C26" s="15" t="s">
        <v>65</v>
      </c>
      <c r="D26" s="30"/>
      <c r="E26" s="16" t="s">
        <v>66</v>
      </c>
      <c r="F26" s="141"/>
      <c r="G26" s="142"/>
      <c r="H26" s="142"/>
      <c r="I26" s="142"/>
      <c r="J26" s="142"/>
      <c r="K26" s="17" t="s">
        <v>48</v>
      </c>
      <c r="L26" s="141"/>
      <c r="M26" s="142"/>
      <c r="N26" s="142"/>
      <c r="O26" s="142"/>
      <c r="P26" s="18" t="s">
        <v>48</v>
      </c>
      <c r="Q26" s="66"/>
      <c r="R26" s="277" t="str">
        <f>IFERROR(VLOOKUP(Q26,$AP$2:$AQ$106,2,FALSE),"")</f>
        <v/>
      </c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8"/>
      <c r="AP26" s="52">
        <v>25</v>
      </c>
      <c r="AQ26" s="53" t="s">
        <v>171</v>
      </c>
      <c r="AR26" s="53"/>
      <c r="AS26" s="53"/>
      <c r="AT26" s="53"/>
      <c r="AU26" s="53"/>
      <c r="AV26" s="53"/>
      <c r="AW26" s="53"/>
      <c r="AX26" s="53">
        <v>50</v>
      </c>
      <c r="AY26" s="53" t="s">
        <v>190</v>
      </c>
      <c r="AZ26" s="53"/>
      <c r="BA26" s="53"/>
      <c r="BB26" s="53"/>
      <c r="BC26" s="53"/>
      <c r="BD26" s="53"/>
      <c r="BE26" s="53"/>
      <c r="BF26" s="53">
        <v>75</v>
      </c>
      <c r="BG26" s="53"/>
      <c r="BH26" s="53"/>
      <c r="BI26" s="53"/>
      <c r="BJ26" s="53"/>
      <c r="BK26" s="53"/>
      <c r="BL26" s="53"/>
      <c r="BM26" s="53"/>
      <c r="BN26" s="53">
        <v>100</v>
      </c>
      <c r="BO26" s="53"/>
      <c r="BP26" s="53"/>
      <c r="BQ26" s="53"/>
      <c r="BR26" s="53"/>
      <c r="BS26" s="53"/>
      <c r="BT26" s="54"/>
    </row>
    <row r="27" spans="1:77" ht="21" customHeight="1" thickBot="1" x14ac:dyDescent="0.2">
      <c r="A27" s="19" t="s">
        <v>62</v>
      </c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7" ht="18.75" customHeight="1" x14ac:dyDescent="0.15">
      <c r="A28" s="167" t="s">
        <v>60</v>
      </c>
      <c r="B28" s="168"/>
      <c r="C28" s="168"/>
      <c r="D28" s="169"/>
      <c r="E28" s="274" t="s">
        <v>36</v>
      </c>
      <c r="F28" s="275"/>
      <c r="G28" s="275"/>
      <c r="H28" s="275"/>
      <c r="I28" s="276"/>
      <c r="J28" s="196" t="s">
        <v>105</v>
      </c>
      <c r="K28" s="155"/>
      <c r="L28" s="155"/>
      <c r="M28" s="155"/>
      <c r="N28" s="155"/>
      <c r="O28" s="155"/>
      <c r="P28" s="155"/>
      <c r="Q28" s="155"/>
      <c r="R28" s="155"/>
      <c r="S28" s="155"/>
      <c r="T28" s="140" t="str">
        <f>IF(J28&lt;&gt;"加入","","事業所番号：")</f>
        <v/>
      </c>
      <c r="U28" s="140"/>
      <c r="V28" s="140"/>
      <c r="W28" s="140"/>
      <c r="X28" s="140"/>
      <c r="Y28" s="140"/>
      <c r="Z28" s="155"/>
      <c r="AA28" s="155"/>
      <c r="AB28" s="155"/>
      <c r="AC28" s="155"/>
      <c r="AD28" s="155"/>
      <c r="AE28" s="155"/>
      <c r="AF28" s="155"/>
      <c r="AG28" s="155"/>
      <c r="AH28" s="156"/>
      <c r="AI28" s="55" t="str">
        <f>IF(J28="加入","☜事業所番号を記入して下さい。","")</f>
        <v/>
      </c>
      <c r="AJ28" s="55"/>
      <c r="AK28" s="55"/>
      <c r="AL28" s="55"/>
      <c r="AM28" s="55"/>
      <c r="AN28" s="55"/>
      <c r="AO28" s="5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7" ht="18.75" customHeight="1" x14ac:dyDescent="0.15">
      <c r="A29" s="170"/>
      <c r="B29" s="171"/>
      <c r="C29" s="171"/>
      <c r="D29" s="172"/>
      <c r="E29" s="152" t="s">
        <v>37</v>
      </c>
      <c r="F29" s="153"/>
      <c r="G29" s="153"/>
      <c r="H29" s="153"/>
      <c r="I29" s="154"/>
      <c r="J29" s="135" t="s">
        <v>105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23" t="str">
        <f>IF(J29&lt;&gt;"加入","","事業所番号：")</f>
        <v/>
      </c>
      <c r="U29" s="123"/>
      <c r="V29" s="123"/>
      <c r="W29" s="123"/>
      <c r="X29" s="123"/>
      <c r="Y29" s="123"/>
      <c r="Z29" s="136"/>
      <c r="AA29" s="136"/>
      <c r="AB29" s="136"/>
      <c r="AC29" s="136"/>
      <c r="AD29" s="136"/>
      <c r="AE29" s="136"/>
      <c r="AF29" s="136"/>
      <c r="AG29" s="136"/>
      <c r="AH29" s="166"/>
      <c r="AI29" s="55" t="str">
        <f t="shared" ref="AI29:AI30" si="0">IF(J29="加入","☜事業所番号を記入して下さい。","")</f>
        <v/>
      </c>
      <c r="AJ29" s="55"/>
      <c r="AK29" s="55"/>
      <c r="AL29" s="55"/>
      <c r="AM29" s="55"/>
      <c r="AN29" s="55"/>
      <c r="AO29" s="55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7" ht="18.75" customHeight="1" x14ac:dyDescent="0.15">
      <c r="A30" s="173"/>
      <c r="B30" s="174"/>
      <c r="C30" s="174"/>
      <c r="D30" s="175"/>
      <c r="E30" s="149" t="s">
        <v>47</v>
      </c>
      <c r="F30" s="150"/>
      <c r="G30" s="150"/>
      <c r="H30" s="150"/>
      <c r="I30" s="151"/>
      <c r="J30" s="137" t="s">
        <v>105</v>
      </c>
      <c r="K30" s="138"/>
      <c r="L30" s="138"/>
      <c r="M30" s="138"/>
      <c r="N30" s="138"/>
      <c r="O30" s="138"/>
      <c r="P30" s="138"/>
      <c r="Q30" s="138"/>
      <c r="R30" s="138"/>
      <c r="S30" s="138"/>
      <c r="T30" s="139" t="str">
        <f>IF(J30&lt;&gt;"加入","","事業所番号：")</f>
        <v/>
      </c>
      <c r="U30" s="139"/>
      <c r="V30" s="139"/>
      <c r="W30" s="139"/>
      <c r="X30" s="139"/>
      <c r="Y30" s="139"/>
      <c r="Z30" s="138"/>
      <c r="AA30" s="138"/>
      <c r="AB30" s="138"/>
      <c r="AC30" s="138"/>
      <c r="AD30" s="138"/>
      <c r="AE30" s="138"/>
      <c r="AF30" s="138"/>
      <c r="AG30" s="138"/>
      <c r="AH30" s="316"/>
      <c r="AI30" s="55" t="str">
        <f t="shared" si="0"/>
        <v/>
      </c>
      <c r="AJ30" s="55"/>
      <c r="AK30" s="55"/>
      <c r="AL30" s="55"/>
      <c r="AM30" s="55"/>
      <c r="AN30" s="55"/>
      <c r="AO30" s="5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7" s="35" customFormat="1" ht="18.75" customHeight="1" x14ac:dyDescent="0.15">
      <c r="A31" s="197" t="s">
        <v>38</v>
      </c>
      <c r="B31" s="198"/>
      <c r="C31" s="198"/>
      <c r="D31" s="199"/>
      <c r="E31" s="308" t="s">
        <v>54</v>
      </c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6" t="s">
        <v>105</v>
      </c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7"/>
      <c r="AI31" s="40"/>
      <c r="AJ31" s="40"/>
      <c r="AK31" s="40"/>
      <c r="AL31" s="40"/>
      <c r="AM31" s="40"/>
      <c r="AN31" s="40"/>
      <c r="AO31" s="40"/>
      <c r="AP31" s="45">
        <v>26</v>
      </c>
      <c r="AQ31" s="45" t="str">
        <f t="shared" ref="AQ31:AQ39" si="1">+AY2</f>
        <v>タイル石工事</v>
      </c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</row>
    <row r="32" spans="1:77" s="35" customFormat="1" ht="18.75" customHeight="1" x14ac:dyDescent="0.15">
      <c r="A32" s="170"/>
      <c r="B32" s="171"/>
      <c r="C32" s="171"/>
      <c r="D32" s="172"/>
      <c r="E32" s="310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204" t="str">
        <f>IF(U31="・加入している","(加入団体名：","")</f>
        <v/>
      </c>
      <c r="V32" s="204"/>
      <c r="W32" s="204"/>
      <c r="X32" s="204"/>
      <c r="Y32" s="204"/>
      <c r="Z32" s="203"/>
      <c r="AA32" s="203"/>
      <c r="AB32" s="203"/>
      <c r="AC32" s="203"/>
      <c r="AD32" s="203"/>
      <c r="AE32" s="203"/>
      <c r="AF32" s="203"/>
      <c r="AG32" s="203"/>
      <c r="AH32" s="24" t="str">
        <f>IF(U31="・加入している",")","")</f>
        <v/>
      </c>
      <c r="AI32" s="55" t="str">
        <f>IF(U31="・加入している","☜加入団体名を記入して下さい。","")</f>
        <v/>
      </c>
      <c r="AJ32" s="55"/>
      <c r="AK32" s="55"/>
      <c r="AL32" s="55"/>
      <c r="AM32" s="55"/>
      <c r="AN32" s="55"/>
      <c r="AO32" s="55"/>
      <c r="AP32" s="45">
        <v>27</v>
      </c>
      <c r="AQ32" s="45" t="str">
        <f t="shared" si="1"/>
        <v>組積工事</v>
      </c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</row>
    <row r="33" spans="1:77" s="35" customFormat="1" ht="18.75" customHeight="1" x14ac:dyDescent="0.15">
      <c r="A33" s="170"/>
      <c r="B33" s="171"/>
      <c r="C33" s="171"/>
      <c r="D33" s="172"/>
      <c r="E33" s="312" t="s">
        <v>199</v>
      </c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04" t="s">
        <v>105</v>
      </c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5"/>
      <c r="AI33" s="40"/>
      <c r="AJ33" s="40"/>
      <c r="AK33" s="40"/>
      <c r="AL33" s="40"/>
      <c r="AM33" s="40"/>
      <c r="AN33" s="40"/>
      <c r="AO33" s="40"/>
      <c r="AP33" s="45">
        <v>28</v>
      </c>
      <c r="AQ33" s="45" t="str">
        <f t="shared" si="1"/>
        <v>金属工事</v>
      </c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</row>
    <row r="34" spans="1:77" s="35" customFormat="1" ht="18.75" customHeight="1" x14ac:dyDescent="0.15">
      <c r="A34" s="173"/>
      <c r="B34" s="174"/>
      <c r="C34" s="174"/>
      <c r="D34" s="175"/>
      <c r="E34" s="314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204" t="str">
        <f>IF(U33="・加入している","(加入団体名：","")</f>
        <v/>
      </c>
      <c r="V34" s="204"/>
      <c r="W34" s="204"/>
      <c r="X34" s="204"/>
      <c r="Y34" s="204"/>
      <c r="Z34" s="203"/>
      <c r="AA34" s="203"/>
      <c r="AB34" s="203"/>
      <c r="AC34" s="203"/>
      <c r="AD34" s="203"/>
      <c r="AE34" s="203"/>
      <c r="AF34" s="203"/>
      <c r="AG34" s="203"/>
      <c r="AH34" s="24" t="str">
        <f>IF(U33="・加入している",")","")</f>
        <v/>
      </c>
      <c r="AI34" s="55" t="str">
        <f>IF(U33="・加入している","☜加入団体名を記入して下さい。","")</f>
        <v/>
      </c>
      <c r="AJ34" s="55"/>
      <c r="AK34" s="55"/>
      <c r="AL34" s="55"/>
      <c r="AM34" s="55"/>
      <c r="AN34" s="55"/>
      <c r="AO34" s="55"/>
      <c r="AP34" s="45">
        <v>29</v>
      </c>
      <c r="AQ34" s="45" t="str">
        <f t="shared" si="1"/>
        <v>鉄筋工事</v>
      </c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</row>
    <row r="35" spans="1:77" s="35" customFormat="1" ht="18.75" customHeight="1" x14ac:dyDescent="0.15">
      <c r="A35" s="197" t="s">
        <v>59</v>
      </c>
      <c r="B35" s="198"/>
      <c r="C35" s="198"/>
      <c r="D35" s="199"/>
      <c r="E35" s="289" t="s">
        <v>56</v>
      </c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302" t="s">
        <v>105</v>
      </c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3"/>
      <c r="AI35" s="40"/>
      <c r="AJ35" s="40"/>
      <c r="AK35" s="40"/>
      <c r="AL35" s="40"/>
      <c r="AM35" s="40"/>
      <c r="AN35" s="40"/>
      <c r="AO35" s="40"/>
      <c r="AP35" s="45">
        <v>30</v>
      </c>
      <c r="AQ35" s="45" t="str">
        <f t="shared" si="1"/>
        <v>舗装工事</v>
      </c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</row>
    <row r="36" spans="1:77" s="35" customFormat="1" ht="18.75" customHeight="1" x14ac:dyDescent="0.15">
      <c r="A36" s="170"/>
      <c r="B36" s="171"/>
      <c r="C36" s="171"/>
      <c r="D36" s="172"/>
      <c r="E36" s="287" t="s">
        <v>57</v>
      </c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136" t="s">
        <v>105</v>
      </c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66"/>
      <c r="AI36" s="40"/>
      <c r="AJ36" s="40"/>
      <c r="AK36" s="40"/>
      <c r="AL36" s="40"/>
      <c r="AM36" s="40"/>
      <c r="AN36" s="40"/>
      <c r="AO36" s="40"/>
      <c r="AP36" s="45">
        <v>31</v>
      </c>
      <c r="AQ36" s="45" t="str">
        <f t="shared" si="1"/>
        <v>ガラス工事</v>
      </c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</row>
    <row r="37" spans="1:77" s="35" customFormat="1" ht="18.75" customHeight="1" x14ac:dyDescent="0.15">
      <c r="A37" s="170"/>
      <c r="B37" s="171"/>
      <c r="C37" s="171"/>
      <c r="D37" s="172"/>
      <c r="E37" s="285" t="s">
        <v>72</v>
      </c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136" t="s">
        <v>105</v>
      </c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66"/>
      <c r="AI37" s="40"/>
      <c r="AJ37" s="40"/>
      <c r="AK37" s="40"/>
      <c r="AL37" s="40"/>
      <c r="AM37" s="40"/>
      <c r="AN37" s="40"/>
      <c r="AO37" s="40"/>
      <c r="AP37" s="45">
        <v>32</v>
      </c>
      <c r="AQ37" s="45" t="str">
        <f t="shared" si="1"/>
        <v>塗装工事</v>
      </c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</row>
    <row r="38" spans="1:77" s="35" customFormat="1" ht="18.75" customHeight="1" thickBot="1" x14ac:dyDescent="0.2">
      <c r="A38" s="200"/>
      <c r="B38" s="201"/>
      <c r="C38" s="201"/>
      <c r="D38" s="202"/>
      <c r="E38" s="283" t="s">
        <v>58</v>
      </c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1" t="s">
        <v>105</v>
      </c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2"/>
      <c r="AI38" s="40"/>
      <c r="AJ38" s="40"/>
      <c r="AK38" s="40"/>
      <c r="AL38" s="40"/>
      <c r="AM38" s="40"/>
      <c r="AN38" s="40"/>
      <c r="AO38" s="40"/>
      <c r="AP38" s="45">
        <v>33</v>
      </c>
      <c r="AQ38" s="45" t="str">
        <f t="shared" si="1"/>
        <v>路面標示工事</v>
      </c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</row>
    <row r="39" spans="1:77" ht="11.25" customHeight="1" x14ac:dyDescent="0.15">
      <c r="A39" s="38"/>
      <c r="B39" s="38"/>
      <c r="C39" s="38"/>
      <c r="D39" s="38"/>
      <c r="E39" s="59"/>
      <c r="F39" s="59"/>
      <c r="G39" s="59"/>
      <c r="H39" s="59"/>
      <c r="I39" s="59"/>
      <c r="J39" s="5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P39" s="45">
        <v>34</v>
      </c>
      <c r="AQ39" s="45" t="str">
        <f t="shared" si="1"/>
        <v>防水工事</v>
      </c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77" s="72" customFormat="1" ht="13.5" customHeight="1" x14ac:dyDescent="0.15">
      <c r="A40" s="68"/>
      <c r="B40" s="67"/>
      <c r="C40" s="89" t="s">
        <v>145</v>
      </c>
      <c r="D40" s="90"/>
      <c r="E40" s="90"/>
      <c r="F40" s="91"/>
      <c r="G40" s="69"/>
      <c r="H40" s="69"/>
      <c r="I40" s="70"/>
      <c r="J40" s="98" t="s">
        <v>155</v>
      </c>
      <c r="K40" s="99"/>
      <c r="L40" s="99"/>
      <c r="M40" s="99"/>
      <c r="N40" s="99"/>
      <c r="O40" s="99"/>
      <c r="P40" s="99"/>
      <c r="Q40" s="100"/>
      <c r="R40" s="69"/>
      <c r="S40" s="69"/>
      <c r="T40" s="95" t="s">
        <v>156</v>
      </c>
      <c r="U40" s="96"/>
      <c r="V40" s="96"/>
      <c r="W40" s="97"/>
      <c r="X40" s="69"/>
      <c r="Y40" s="69"/>
      <c r="Z40" s="98" t="s">
        <v>157</v>
      </c>
      <c r="AA40" s="99"/>
      <c r="AB40" s="99"/>
      <c r="AC40" s="100"/>
      <c r="AD40" s="71"/>
      <c r="AE40" s="71"/>
      <c r="AF40" s="110" t="s">
        <v>201</v>
      </c>
      <c r="AG40" s="111"/>
      <c r="AH40" s="112"/>
      <c r="AI40" s="71"/>
      <c r="AJ40" s="71"/>
      <c r="AK40" s="71"/>
      <c r="AL40" s="71"/>
      <c r="AM40" s="71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</row>
    <row r="41" spans="1:77" s="72" customFormat="1" ht="13.5" customHeight="1" thickBot="1" x14ac:dyDescent="0.2">
      <c r="A41" s="68"/>
      <c r="B41" s="67"/>
      <c r="C41" s="92"/>
      <c r="D41" s="93"/>
      <c r="E41" s="93"/>
      <c r="F41" s="94"/>
      <c r="G41" s="69"/>
      <c r="H41" s="69"/>
      <c r="I41" s="70"/>
      <c r="J41" s="101" t="s">
        <v>39</v>
      </c>
      <c r="K41" s="102"/>
      <c r="L41" s="102"/>
      <c r="M41" s="103"/>
      <c r="N41" s="101" t="s">
        <v>40</v>
      </c>
      <c r="O41" s="102"/>
      <c r="P41" s="102"/>
      <c r="Q41" s="103"/>
      <c r="R41" s="69"/>
      <c r="S41" s="69"/>
      <c r="T41" s="101" t="s">
        <v>42</v>
      </c>
      <c r="U41" s="102"/>
      <c r="V41" s="102"/>
      <c r="W41" s="103"/>
      <c r="X41" s="69"/>
      <c r="Y41" s="69"/>
      <c r="Z41" s="101" t="s">
        <v>42</v>
      </c>
      <c r="AA41" s="102"/>
      <c r="AB41" s="102"/>
      <c r="AC41" s="103"/>
      <c r="AD41" s="71"/>
      <c r="AE41" s="71"/>
      <c r="AF41" s="113"/>
      <c r="AG41" s="114"/>
      <c r="AH41" s="115"/>
      <c r="AI41" s="71"/>
      <c r="AJ41" s="71"/>
      <c r="AK41" s="71"/>
      <c r="AL41" s="71"/>
      <c r="AM41" s="71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</row>
    <row r="42" spans="1:77" s="72" customFormat="1" ht="11.25" customHeight="1" thickTop="1" x14ac:dyDescent="0.15">
      <c r="A42" s="73"/>
      <c r="B42" s="74"/>
      <c r="C42" s="104"/>
      <c r="D42" s="105"/>
      <c r="E42" s="105"/>
      <c r="F42" s="106"/>
      <c r="G42" s="75"/>
      <c r="H42" s="75"/>
      <c r="I42" s="73"/>
      <c r="J42" s="104"/>
      <c r="K42" s="105"/>
      <c r="L42" s="105"/>
      <c r="M42" s="106"/>
      <c r="N42" s="104"/>
      <c r="O42" s="105"/>
      <c r="P42" s="105"/>
      <c r="Q42" s="106"/>
      <c r="R42" s="75"/>
      <c r="S42" s="75"/>
      <c r="T42" s="104"/>
      <c r="U42" s="105"/>
      <c r="V42" s="105"/>
      <c r="W42" s="106"/>
      <c r="X42" s="75"/>
      <c r="Y42" s="75"/>
      <c r="Z42" s="104"/>
      <c r="AA42" s="105"/>
      <c r="AB42" s="105"/>
      <c r="AC42" s="106"/>
      <c r="AD42" s="71"/>
      <c r="AE42" s="71"/>
      <c r="AF42" s="113"/>
      <c r="AG42" s="114"/>
      <c r="AH42" s="115"/>
      <c r="AI42" s="71"/>
      <c r="AJ42" s="71"/>
      <c r="AK42" s="71"/>
      <c r="AL42" s="71"/>
      <c r="AM42" s="71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</row>
    <row r="43" spans="1:77" s="72" customFormat="1" ht="11.25" customHeight="1" x14ac:dyDescent="0.15">
      <c r="A43" s="73"/>
      <c r="B43" s="74"/>
      <c r="C43" s="107"/>
      <c r="D43" s="108"/>
      <c r="E43" s="108"/>
      <c r="F43" s="109"/>
      <c r="G43" s="75"/>
      <c r="H43" s="75"/>
      <c r="I43" s="73"/>
      <c r="J43" s="107"/>
      <c r="K43" s="108"/>
      <c r="L43" s="108"/>
      <c r="M43" s="109"/>
      <c r="N43" s="107"/>
      <c r="O43" s="108"/>
      <c r="P43" s="108"/>
      <c r="Q43" s="109"/>
      <c r="R43" s="75"/>
      <c r="S43" s="75"/>
      <c r="T43" s="107"/>
      <c r="U43" s="108"/>
      <c r="V43" s="108"/>
      <c r="W43" s="109"/>
      <c r="X43" s="75"/>
      <c r="Y43" s="75"/>
      <c r="Z43" s="107"/>
      <c r="AA43" s="108"/>
      <c r="AB43" s="108"/>
      <c r="AC43" s="109"/>
      <c r="AD43" s="71"/>
      <c r="AE43" s="71"/>
      <c r="AF43" s="113"/>
      <c r="AG43" s="114"/>
      <c r="AH43" s="115"/>
      <c r="AI43" s="71"/>
      <c r="AJ43" s="71"/>
      <c r="AK43" s="71"/>
      <c r="AL43" s="71"/>
      <c r="AM43" s="71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</row>
    <row r="44" spans="1:77" s="72" customFormat="1" ht="11.25" customHeight="1" x14ac:dyDescent="0.15">
      <c r="A44" s="76"/>
      <c r="B44" s="74"/>
      <c r="C44" s="107"/>
      <c r="D44" s="108"/>
      <c r="E44" s="108"/>
      <c r="F44" s="109"/>
      <c r="G44" s="75"/>
      <c r="H44" s="75"/>
      <c r="I44" s="73"/>
      <c r="J44" s="107"/>
      <c r="K44" s="108"/>
      <c r="L44" s="108"/>
      <c r="M44" s="109"/>
      <c r="N44" s="107"/>
      <c r="O44" s="108"/>
      <c r="P44" s="108"/>
      <c r="Q44" s="109"/>
      <c r="R44" s="75"/>
      <c r="S44" s="75"/>
      <c r="T44" s="107"/>
      <c r="U44" s="108"/>
      <c r="V44" s="108"/>
      <c r="W44" s="109"/>
      <c r="X44" s="75"/>
      <c r="Y44" s="75"/>
      <c r="Z44" s="107"/>
      <c r="AA44" s="108"/>
      <c r="AB44" s="108"/>
      <c r="AC44" s="109"/>
      <c r="AD44" s="71"/>
      <c r="AE44" s="71"/>
      <c r="AF44" s="113"/>
      <c r="AG44" s="114"/>
      <c r="AH44" s="115"/>
      <c r="AI44" s="71"/>
      <c r="AJ44" s="71"/>
      <c r="AK44" s="71"/>
      <c r="AL44" s="71"/>
      <c r="AM44" s="71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</row>
    <row r="45" spans="1:77" s="72" customFormat="1" ht="11.25" customHeight="1" x14ac:dyDescent="0.15">
      <c r="A45" s="76"/>
      <c r="B45" s="74"/>
      <c r="C45" s="86"/>
      <c r="D45" s="87"/>
      <c r="E45" s="87"/>
      <c r="F45" s="88"/>
      <c r="G45" s="75"/>
      <c r="H45" s="75"/>
      <c r="I45" s="73"/>
      <c r="J45" s="86"/>
      <c r="K45" s="87"/>
      <c r="L45" s="87"/>
      <c r="M45" s="88"/>
      <c r="N45" s="86"/>
      <c r="O45" s="87"/>
      <c r="P45" s="87"/>
      <c r="Q45" s="88"/>
      <c r="R45" s="75"/>
      <c r="S45" s="75"/>
      <c r="T45" s="86"/>
      <c r="U45" s="87"/>
      <c r="V45" s="87"/>
      <c r="W45" s="88"/>
      <c r="X45" s="75"/>
      <c r="Y45" s="75"/>
      <c r="Z45" s="86"/>
      <c r="AA45" s="87"/>
      <c r="AB45" s="87"/>
      <c r="AC45" s="88"/>
      <c r="AD45" s="71"/>
      <c r="AE45" s="71"/>
      <c r="AF45" s="116"/>
      <c r="AG45" s="117"/>
      <c r="AH45" s="118"/>
      <c r="AI45" s="71"/>
      <c r="AJ45" s="71"/>
      <c r="AK45" s="71"/>
      <c r="AL45" s="71"/>
      <c r="AM45" s="71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</row>
    <row r="46" spans="1:77" s="72" customFormat="1" ht="11.25" customHeight="1" x14ac:dyDescent="0.15">
      <c r="A46" s="76"/>
      <c r="B46" s="67"/>
      <c r="C46" s="73"/>
      <c r="D46" s="73"/>
      <c r="E46" s="73"/>
      <c r="F46" s="75"/>
      <c r="G46" s="75"/>
      <c r="H46" s="7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5"/>
      <c r="X46" s="73"/>
      <c r="Y46" s="73"/>
      <c r="Z46" s="73"/>
      <c r="AA46" s="73"/>
      <c r="AB46" s="73"/>
      <c r="AC46" s="75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</row>
    <row r="47" spans="1:77" s="72" customFormat="1" ht="11.25" customHeight="1" x14ac:dyDescent="0.15">
      <c r="A47" s="187" t="s">
        <v>41</v>
      </c>
      <c r="B47" s="188"/>
      <c r="C47" s="188"/>
      <c r="D47" s="188"/>
      <c r="E47" s="188"/>
      <c r="F47" s="188"/>
      <c r="G47" s="188"/>
      <c r="H47" s="189"/>
      <c r="I47" s="73"/>
      <c r="J47" s="83" t="s">
        <v>61</v>
      </c>
      <c r="K47" s="84"/>
      <c r="L47" s="84"/>
      <c r="M47" s="85"/>
      <c r="N47" s="83" t="s">
        <v>61</v>
      </c>
      <c r="O47" s="84"/>
      <c r="P47" s="84"/>
      <c r="Q47" s="85"/>
      <c r="R47" s="73"/>
      <c r="S47" s="73"/>
      <c r="T47" s="83" t="s">
        <v>61</v>
      </c>
      <c r="U47" s="84"/>
      <c r="V47" s="84"/>
      <c r="W47" s="85"/>
      <c r="X47" s="73"/>
      <c r="Y47" s="73"/>
      <c r="Z47" s="83" t="s">
        <v>61</v>
      </c>
      <c r="AA47" s="84"/>
      <c r="AB47" s="84"/>
      <c r="AC47" s="85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</row>
    <row r="48" spans="1:77" s="72" customFormat="1" ht="11.25" customHeight="1" x14ac:dyDescent="0.15">
      <c r="A48" s="190"/>
      <c r="B48" s="191"/>
      <c r="C48" s="191"/>
      <c r="D48" s="191"/>
      <c r="E48" s="191"/>
      <c r="F48" s="191"/>
      <c r="G48" s="191"/>
      <c r="H48" s="192"/>
      <c r="I48" s="73"/>
      <c r="J48" s="86"/>
      <c r="K48" s="87"/>
      <c r="L48" s="87"/>
      <c r="M48" s="88"/>
      <c r="N48" s="86"/>
      <c r="O48" s="87"/>
      <c r="P48" s="87"/>
      <c r="Q48" s="88"/>
      <c r="R48" s="73"/>
      <c r="S48" s="73"/>
      <c r="T48" s="86"/>
      <c r="U48" s="87"/>
      <c r="V48" s="87"/>
      <c r="W48" s="88"/>
      <c r="X48" s="73"/>
      <c r="Y48" s="73"/>
      <c r="Z48" s="86"/>
      <c r="AA48" s="87"/>
      <c r="AB48" s="87"/>
      <c r="AC48" s="88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</row>
    <row r="49" spans="1:74" s="72" customFormat="1" ht="11.25" customHeight="1" x14ac:dyDescent="0.15">
      <c r="A49" s="193"/>
      <c r="B49" s="194"/>
      <c r="C49" s="194"/>
      <c r="D49" s="194"/>
      <c r="E49" s="194"/>
      <c r="F49" s="194"/>
      <c r="G49" s="194"/>
      <c r="H49" s="195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3"/>
      <c r="T49" s="73"/>
      <c r="U49" s="73"/>
      <c r="V49" s="73"/>
      <c r="W49" s="73"/>
      <c r="X49" s="73"/>
      <c r="Y49" s="73"/>
      <c r="Z49" s="73"/>
      <c r="AA49" s="73"/>
      <c r="AB49" s="75"/>
      <c r="AC49" s="67"/>
      <c r="AD49" s="67"/>
      <c r="AG49" s="71">
        <v>44</v>
      </c>
      <c r="AH49" s="71"/>
      <c r="AI49" s="71"/>
      <c r="AJ49" s="71"/>
      <c r="AK49" s="71"/>
      <c r="AL49" s="71"/>
      <c r="AM49" s="71"/>
      <c r="AN49" s="71" t="str">
        <f>+AY20</f>
        <v>コンクリート補修工事</v>
      </c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</row>
    <row r="50" spans="1:74" ht="11.25" customHeight="1" x14ac:dyDescent="0.15">
      <c r="A50" s="41"/>
      <c r="B50" s="41"/>
      <c r="C50" s="41"/>
      <c r="D50" s="38"/>
      <c r="E50" s="59"/>
      <c r="F50" s="59"/>
      <c r="G50" s="59"/>
      <c r="O50" s="39"/>
      <c r="P50" s="39"/>
      <c r="Q50" s="39"/>
      <c r="R50" s="39"/>
      <c r="AC50" s="39"/>
      <c r="AD50" s="39"/>
      <c r="AE50" s="39"/>
      <c r="AF50" s="39"/>
      <c r="AG50" s="39"/>
      <c r="AP50" s="45">
        <v>45</v>
      </c>
      <c r="AQ50" s="45" t="str">
        <f>+AY21</f>
        <v>コンクリート圧送工事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74" x14ac:dyDescent="0.1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P51" s="45">
        <v>46</v>
      </c>
      <c r="AQ51" s="45" t="str">
        <f t="shared" ref="AQ51:AQ55" si="2">+AY22</f>
        <v>浄化設備工事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</row>
    <row r="52" spans="1:74" x14ac:dyDescent="0.1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P52" s="45">
        <v>47</v>
      </c>
      <c r="AQ52" s="45" t="str">
        <f t="shared" si="2"/>
        <v>安全施設工事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</row>
    <row r="53" spans="1:74" x14ac:dyDescent="0.15">
      <c r="AP53" s="45">
        <v>48</v>
      </c>
      <c r="AQ53" s="45" t="str">
        <f t="shared" si="2"/>
        <v>美装作業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</row>
    <row r="54" spans="1:74" x14ac:dyDescent="0.15">
      <c r="AP54" s="45">
        <v>49</v>
      </c>
      <c r="AQ54" s="45" t="str">
        <f t="shared" si="2"/>
        <v>運送業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</row>
    <row r="55" spans="1:74" x14ac:dyDescent="0.15">
      <c r="AP55" s="45">
        <v>50</v>
      </c>
      <c r="AQ55" s="45" t="str">
        <f t="shared" si="2"/>
        <v>リース業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</row>
    <row r="56" spans="1:74" x14ac:dyDescent="0.15">
      <c r="AP56" s="45">
        <v>51</v>
      </c>
      <c r="AQ56" s="45" t="str">
        <f t="shared" ref="AQ56:AQ80" si="3">+BG2</f>
        <v>産業廃棄物運搬処理業者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</row>
    <row r="57" spans="1:74" x14ac:dyDescent="0.15">
      <c r="AP57" s="45">
        <v>52</v>
      </c>
      <c r="AQ57" s="45" t="str">
        <f t="shared" si="3"/>
        <v>警備保障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</row>
    <row r="58" spans="1:74" x14ac:dyDescent="0.15">
      <c r="AP58" s="45">
        <v>53</v>
      </c>
      <c r="AQ58" s="45" t="str">
        <f t="shared" si="3"/>
        <v>設計事務所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</row>
    <row r="59" spans="1:74" x14ac:dyDescent="0.15">
      <c r="AP59" s="45">
        <v>54</v>
      </c>
      <c r="AQ59" s="45" t="str">
        <f t="shared" si="3"/>
        <v>測量設計調査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</row>
    <row r="60" spans="1:74" x14ac:dyDescent="0.15">
      <c r="AP60" s="45">
        <v>55</v>
      </c>
      <c r="AQ60" s="45" t="str">
        <f t="shared" si="3"/>
        <v>地質調査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</row>
    <row r="61" spans="1:74" x14ac:dyDescent="0.15">
      <c r="AP61" s="45">
        <v>56</v>
      </c>
      <c r="AQ61" s="45" t="str">
        <f t="shared" si="3"/>
        <v>非破壊検査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</row>
    <row r="62" spans="1:74" x14ac:dyDescent="0.15">
      <c r="AP62" s="45">
        <v>57</v>
      </c>
      <c r="AQ62" s="45" t="str">
        <f t="shared" si="3"/>
        <v>施工管理業務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</row>
    <row r="63" spans="1:74" x14ac:dyDescent="0.15">
      <c r="AP63" s="45">
        <v>58</v>
      </c>
      <c r="AQ63" s="45" t="str">
        <f t="shared" si="3"/>
        <v>安全施設資材販売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</row>
    <row r="64" spans="1:74" x14ac:dyDescent="0.15">
      <c r="AP64" s="45">
        <v>59</v>
      </c>
      <c r="AQ64" s="45" t="str">
        <f t="shared" si="3"/>
        <v>建設資材販売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</row>
    <row r="65" spans="42:53" x14ac:dyDescent="0.15">
      <c r="AP65" s="45">
        <v>60</v>
      </c>
      <c r="AQ65" s="45" t="str">
        <f t="shared" si="3"/>
        <v>事務用品販売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</row>
    <row r="66" spans="42:53" x14ac:dyDescent="0.15">
      <c r="AP66" s="45">
        <v>61</v>
      </c>
      <c r="AQ66" s="45" t="str">
        <f t="shared" si="3"/>
        <v>測量機器修理販売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</row>
    <row r="67" spans="42:53" x14ac:dyDescent="0.15">
      <c r="AP67" s="45">
        <v>62</v>
      </c>
      <c r="AQ67" s="45" t="str">
        <f t="shared" si="3"/>
        <v>船舶車両修理販売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</row>
    <row r="68" spans="42:53" x14ac:dyDescent="0.15">
      <c r="AP68" s="45">
        <v>63</v>
      </c>
      <c r="AQ68" s="45" t="str">
        <f t="shared" si="3"/>
        <v>その他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</row>
    <row r="69" spans="42:53" x14ac:dyDescent="0.15">
      <c r="AP69" s="45">
        <v>64</v>
      </c>
      <c r="AQ69" s="45">
        <f t="shared" si="3"/>
        <v>0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</row>
    <row r="70" spans="42:53" x14ac:dyDescent="0.15">
      <c r="AP70" s="45">
        <v>65</v>
      </c>
      <c r="AQ70" s="45">
        <f t="shared" si="3"/>
        <v>0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</row>
    <row r="71" spans="42:53" x14ac:dyDescent="0.15">
      <c r="AP71" s="45">
        <v>66</v>
      </c>
      <c r="AQ71" s="45">
        <f t="shared" si="3"/>
        <v>0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</row>
    <row r="72" spans="42:53" x14ac:dyDescent="0.15">
      <c r="AP72" s="45">
        <v>67</v>
      </c>
      <c r="AQ72" s="45">
        <f t="shared" si="3"/>
        <v>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</row>
    <row r="73" spans="42:53" x14ac:dyDescent="0.15">
      <c r="AP73" s="45">
        <v>68</v>
      </c>
      <c r="AQ73" s="45">
        <f t="shared" si="3"/>
        <v>0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</row>
    <row r="74" spans="42:53" x14ac:dyDescent="0.15">
      <c r="AP74" s="45">
        <v>69</v>
      </c>
      <c r="AQ74" s="45">
        <f t="shared" si="3"/>
        <v>0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</row>
    <row r="75" spans="42:53" x14ac:dyDescent="0.15">
      <c r="AP75" s="45">
        <v>70</v>
      </c>
      <c r="AQ75" s="45">
        <f t="shared" si="3"/>
        <v>0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</row>
    <row r="76" spans="42:53" x14ac:dyDescent="0.15">
      <c r="AP76" s="45">
        <v>71</v>
      </c>
      <c r="AQ76" s="45">
        <f t="shared" si="3"/>
        <v>0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</row>
    <row r="77" spans="42:53" x14ac:dyDescent="0.15">
      <c r="AP77" s="45">
        <v>72</v>
      </c>
      <c r="AQ77" s="45">
        <f t="shared" si="3"/>
        <v>0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</row>
    <row r="78" spans="42:53" x14ac:dyDescent="0.15">
      <c r="AP78" s="45">
        <v>73</v>
      </c>
      <c r="AQ78" s="45">
        <f t="shared" si="3"/>
        <v>0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</row>
    <row r="79" spans="42:53" x14ac:dyDescent="0.15">
      <c r="AP79" s="45">
        <v>74</v>
      </c>
      <c r="AQ79" s="45">
        <f t="shared" si="3"/>
        <v>0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</row>
    <row r="80" spans="42:53" x14ac:dyDescent="0.15">
      <c r="AP80" s="45">
        <v>75</v>
      </c>
      <c r="AQ80" s="45">
        <f t="shared" si="3"/>
        <v>0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</row>
    <row r="81" spans="42:53" x14ac:dyDescent="0.15">
      <c r="AP81" s="45">
        <v>76</v>
      </c>
      <c r="AQ81" s="45">
        <f t="shared" ref="AQ81:AQ105" si="4">+BO2</f>
        <v>0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</row>
    <row r="82" spans="42:53" x14ac:dyDescent="0.15">
      <c r="AP82" s="45">
        <v>77</v>
      </c>
      <c r="AQ82" s="45">
        <f t="shared" si="4"/>
        <v>0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</row>
    <row r="83" spans="42:53" x14ac:dyDescent="0.15">
      <c r="AP83" s="45">
        <v>78</v>
      </c>
      <c r="AQ83" s="45">
        <f t="shared" si="4"/>
        <v>0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</row>
    <row r="84" spans="42:53" x14ac:dyDescent="0.15">
      <c r="AP84" s="45">
        <v>79</v>
      </c>
      <c r="AQ84" s="45">
        <f t="shared" si="4"/>
        <v>0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</row>
    <row r="85" spans="42:53" x14ac:dyDescent="0.15">
      <c r="AP85" s="45">
        <v>80</v>
      </c>
      <c r="AQ85" s="45">
        <f t="shared" si="4"/>
        <v>0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</row>
    <row r="86" spans="42:53" x14ac:dyDescent="0.15">
      <c r="AP86" s="45">
        <v>81</v>
      </c>
      <c r="AQ86" s="45">
        <f t="shared" si="4"/>
        <v>0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</row>
    <row r="87" spans="42:53" x14ac:dyDescent="0.15">
      <c r="AP87" s="45">
        <v>82</v>
      </c>
      <c r="AQ87" s="45">
        <f t="shared" si="4"/>
        <v>0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</row>
    <row r="88" spans="42:53" x14ac:dyDescent="0.15">
      <c r="AP88" s="45">
        <v>83</v>
      </c>
      <c r="AQ88" s="45">
        <f t="shared" si="4"/>
        <v>0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</row>
    <row r="89" spans="42:53" x14ac:dyDescent="0.15">
      <c r="AP89" s="45">
        <v>84</v>
      </c>
      <c r="AQ89" s="45">
        <f t="shared" si="4"/>
        <v>0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</row>
    <row r="90" spans="42:53" x14ac:dyDescent="0.15">
      <c r="AP90" s="45">
        <v>85</v>
      </c>
      <c r="AQ90" s="45">
        <f t="shared" si="4"/>
        <v>0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</row>
    <row r="91" spans="42:53" x14ac:dyDescent="0.15">
      <c r="AP91" s="45">
        <v>86</v>
      </c>
      <c r="AQ91" s="45">
        <f t="shared" si="4"/>
        <v>0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</row>
    <row r="92" spans="42:53" x14ac:dyDescent="0.15">
      <c r="AP92" s="45">
        <v>87</v>
      </c>
      <c r="AQ92" s="45">
        <f t="shared" si="4"/>
        <v>0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</row>
    <row r="93" spans="42:53" x14ac:dyDescent="0.15">
      <c r="AP93" s="45">
        <v>88</v>
      </c>
      <c r="AQ93" s="45">
        <f t="shared" si="4"/>
        <v>0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</row>
    <row r="94" spans="42:53" x14ac:dyDescent="0.15">
      <c r="AP94" s="45">
        <v>89</v>
      </c>
      <c r="AQ94" s="45">
        <f t="shared" si="4"/>
        <v>0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</row>
    <row r="95" spans="42:53" x14ac:dyDescent="0.15">
      <c r="AP95" s="45">
        <v>90</v>
      </c>
      <c r="AQ95" s="45">
        <f t="shared" si="4"/>
        <v>0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</row>
    <row r="96" spans="42:53" x14ac:dyDescent="0.15">
      <c r="AP96" s="45">
        <v>91</v>
      </c>
      <c r="AQ96" s="45">
        <f t="shared" si="4"/>
        <v>0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</row>
    <row r="97" spans="42:53" x14ac:dyDescent="0.15">
      <c r="AP97" s="45">
        <v>92</v>
      </c>
      <c r="AQ97" s="45">
        <f t="shared" si="4"/>
        <v>0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</row>
    <row r="98" spans="42:53" x14ac:dyDescent="0.15">
      <c r="AP98" s="45">
        <v>93</v>
      </c>
      <c r="AQ98" s="45">
        <f t="shared" si="4"/>
        <v>0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</row>
    <row r="99" spans="42:53" x14ac:dyDescent="0.15">
      <c r="AP99" s="45">
        <v>94</v>
      </c>
      <c r="AQ99" s="45">
        <f t="shared" si="4"/>
        <v>0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</row>
    <row r="100" spans="42:53" x14ac:dyDescent="0.15">
      <c r="AP100" s="45">
        <v>95</v>
      </c>
      <c r="AQ100" s="45">
        <f t="shared" si="4"/>
        <v>0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</row>
    <row r="101" spans="42:53" x14ac:dyDescent="0.15">
      <c r="AP101" s="45">
        <v>96</v>
      </c>
      <c r="AQ101" s="45">
        <f t="shared" si="4"/>
        <v>0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</row>
    <row r="102" spans="42:53" x14ac:dyDescent="0.15">
      <c r="AP102" s="45">
        <v>97</v>
      </c>
      <c r="AQ102" s="45">
        <f t="shared" si="4"/>
        <v>0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</row>
    <row r="103" spans="42:53" x14ac:dyDescent="0.15">
      <c r="AP103" s="45">
        <v>98</v>
      </c>
      <c r="AQ103" s="45">
        <f t="shared" si="4"/>
        <v>0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</row>
    <row r="104" spans="42:53" x14ac:dyDescent="0.15">
      <c r="AP104" s="45">
        <v>99</v>
      </c>
      <c r="AQ104" s="45">
        <f t="shared" si="4"/>
        <v>0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</row>
    <row r="105" spans="42:53" x14ac:dyDescent="0.15">
      <c r="AP105" s="45">
        <v>100</v>
      </c>
      <c r="AQ105" s="45">
        <f t="shared" si="4"/>
        <v>0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</row>
  </sheetData>
  <mergeCells count="151">
    <mergeCell ref="E33:T34"/>
    <mergeCell ref="Z30:AH30"/>
    <mergeCell ref="AB15:AH15"/>
    <mergeCell ref="AB16:AH16"/>
    <mergeCell ref="Z34:AG34"/>
    <mergeCell ref="T14:Z14"/>
    <mergeCell ref="T15:Z15"/>
    <mergeCell ref="R26:AH26"/>
    <mergeCell ref="R25:AH25"/>
    <mergeCell ref="R24:AH24"/>
    <mergeCell ref="U38:AH38"/>
    <mergeCell ref="U37:AH37"/>
    <mergeCell ref="U36:AH36"/>
    <mergeCell ref="E38:T38"/>
    <mergeCell ref="E37:T37"/>
    <mergeCell ref="E36:T36"/>
    <mergeCell ref="E35:T35"/>
    <mergeCell ref="R6:R22"/>
    <mergeCell ref="Q6:Q22"/>
    <mergeCell ref="T18:Z18"/>
    <mergeCell ref="T19:Z19"/>
    <mergeCell ref="S6:T7"/>
    <mergeCell ref="L24:P24"/>
    <mergeCell ref="U35:AH35"/>
    <mergeCell ref="U33:AH33"/>
    <mergeCell ref="U31:AH31"/>
    <mergeCell ref="U32:Y32"/>
    <mergeCell ref="AB14:AH14"/>
    <mergeCell ref="E31:T32"/>
    <mergeCell ref="D13:P13"/>
    <mergeCell ref="D12:P12"/>
    <mergeCell ref="D11:P11"/>
    <mergeCell ref="J15:P15"/>
    <mergeCell ref="A16:C16"/>
    <mergeCell ref="A17:C18"/>
    <mergeCell ref="A19:C19"/>
    <mergeCell ref="O8:P9"/>
    <mergeCell ref="A11:C11"/>
    <mergeCell ref="A10:C10"/>
    <mergeCell ref="L14:P14"/>
    <mergeCell ref="D14:H14"/>
    <mergeCell ref="D15:G15"/>
    <mergeCell ref="D16:L16"/>
    <mergeCell ref="M16:P16"/>
    <mergeCell ref="D18:G18"/>
    <mergeCell ref="A2:P4"/>
    <mergeCell ref="A5:P5"/>
    <mergeCell ref="U6:V7"/>
    <mergeCell ref="T12:Z12"/>
    <mergeCell ref="T11:Z11"/>
    <mergeCell ref="A12:C13"/>
    <mergeCell ref="T22:Z22"/>
    <mergeCell ref="M22:O22"/>
    <mergeCell ref="I14:K14"/>
    <mergeCell ref="D17:G17"/>
    <mergeCell ref="H15:I15"/>
    <mergeCell ref="T16:Z16"/>
    <mergeCell ref="A20:C20"/>
    <mergeCell ref="T17:Z17"/>
    <mergeCell ref="J19:K19"/>
    <mergeCell ref="O19:P19"/>
    <mergeCell ref="A8:C9"/>
    <mergeCell ref="A7:C7"/>
    <mergeCell ref="D7:P7"/>
    <mergeCell ref="D8:N9"/>
    <mergeCell ref="D10:P10"/>
    <mergeCell ref="L21:P21"/>
    <mergeCell ref="A15:C15"/>
    <mergeCell ref="A14:C14"/>
    <mergeCell ref="AB19:AH19"/>
    <mergeCell ref="A24:E24"/>
    <mergeCell ref="A52:AG52"/>
    <mergeCell ref="I17:O17"/>
    <mergeCell ref="I18:P18"/>
    <mergeCell ref="D19:I19"/>
    <mergeCell ref="L19:N19"/>
    <mergeCell ref="D20:P20"/>
    <mergeCell ref="A47:H49"/>
    <mergeCell ref="J47:M48"/>
    <mergeCell ref="N47:Q48"/>
    <mergeCell ref="A51:AH51"/>
    <mergeCell ref="J40:Q40"/>
    <mergeCell ref="J41:M41"/>
    <mergeCell ref="N41:Q41"/>
    <mergeCell ref="J28:S28"/>
    <mergeCell ref="AB18:AH18"/>
    <mergeCell ref="A35:D38"/>
    <mergeCell ref="A31:D34"/>
    <mergeCell ref="Z32:AG32"/>
    <mergeCell ref="U34:Y34"/>
    <mergeCell ref="T21:Z21"/>
    <mergeCell ref="A21:C21"/>
    <mergeCell ref="I21:K21"/>
    <mergeCell ref="Z28:AH28"/>
    <mergeCell ref="E22:F22"/>
    <mergeCell ref="A23:P23"/>
    <mergeCell ref="T20:Z20"/>
    <mergeCell ref="A22:C22"/>
    <mergeCell ref="D21:H21"/>
    <mergeCell ref="Z29:AH29"/>
    <mergeCell ref="T29:Y29"/>
    <mergeCell ref="A28:D30"/>
    <mergeCell ref="A26:B26"/>
    <mergeCell ref="A25:B25"/>
    <mergeCell ref="E28:I28"/>
    <mergeCell ref="T30:Y30"/>
    <mergeCell ref="T28:Y28"/>
    <mergeCell ref="L26:O26"/>
    <mergeCell ref="L25:O25"/>
    <mergeCell ref="F26:J26"/>
    <mergeCell ref="F25:J25"/>
    <mergeCell ref="F24:K24"/>
    <mergeCell ref="I22:J22"/>
    <mergeCell ref="E30:I30"/>
    <mergeCell ref="E29:I29"/>
    <mergeCell ref="AF40:AH45"/>
    <mergeCell ref="W1:AH1"/>
    <mergeCell ref="AA3:AH3"/>
    <mergeCell ref="Y3:Z3"/>
    <mergeCell ref="W6:Z6"/>
    <mergeCell ref="AA6:AH6"/>
    <mergeCell ref="W7:X7"/>
    <mergeCell ref="AC7:AG7"/>
    <mergeCell ref="Q4:AH5"/>
    <mergeCell ref="AB17:AH17"/>
    <mergeCell ref="T9:Z9"/>
    <mergeCell ref="T10:Z10"/>
    <mergeCell ref="T8:Z8"/>
    <mergeCell ref="AB8:AH8"/>
    <mergeCell ref="AB9:AH9"/>
    <mergeCell ref="AB10:AH10"/>
    <mergeCell ref="AB11:AH11"/>
    <mergeCell ref="AB12:AH12"/>
    <mergeCell ref="AB13:AH13"/>
    <mergeCell ref="T13:Z13"/>
    <mergeCell ref="AB20:AH20"/>
    <mergeCell ref="AB21:AH21"/>
    <mergeCell ref="J29:S29"/>
    <mergeCell ref="J30:S30"/>
    <mergeCell ref="T47:W48"/>
    <mergeCell ref="Z47:AC48"/>
    <mergeCell ref="C40:F41"/>
    <mergeCell ref="T40:W40"/>
    <mergeCell ref="Z40:AC40"/>
    <mergeCell ref="T41:W41"/>
    <mergeCell ref="Z41:AC41"/>
    <mergeCell ref="C42:F45"/>
    <mergeCell ref="T42:W45"/>
    <mergeCell ref="Z42:AC45"/>
    <mergeCell ref="N42:Q45"/>
    <mergeCell ref="J42:M45"/>
  </mergeCells>
  <phoneticPr fontId="1"/>
  <conditionalFormatting sqref="A5:P5">
    <cfRule type="expression" dxfId="41" priority="28">
      <formula>$A$5="（※　選択して下さい）"</formula>
    </cfRule>
  </conditionalFormatting>
  <conditionalFormatting sqref="AA3:AH3">
    <cfRule type="expression" dxfId="40" priority="27">
      <formula>$AA$3="年　　月　　日"</formula>
    </cfRule>
  </conditionalFormatting>
  <conditionalFormatting sqref="S6:T7">
    <cfRule type="expression" dxfId="39" priority="26">
      <formula>$S$6="※選択"</formula>
    </cfRule>
  </conditionalFormatting>
  <conditionalFormatting sqref="AA6:AH6 Y7 AC7:AG7 S8:S22 AA7:AA22">
    <cfRule type="expression" dxfId="38" priority="22">
      <formula>$S$6&lt;&gt;"※選択"</formula>
    </cfRule>
  </conditionalFormatting>
  <conditionalFormatting sqref="Q24:Q26">
    <cfRule type="expression" dxfId="37" priority="20">
      <formula>$Q24=""</formula>
    </cfRule>
  </conditionalFormatting>
  <conditionalFormatting sqref="D8:N9">
    <cfRule type="expression" dxfId="36" priority="18">
      <formula>$D$8=""</formula>
    </cfRule>
  </conditionalFormatting>
  <conditionalFormatting sqref="D11:P11">
    <cfRule type="expression" dxfId="35" priority="17">
      <formula>$D$11=""</formula>
    </cfRule>
  </conditionalFormatting>
  <conditionalFormatting sqref="D11:P12">
    <cfRule type="expression" dxfId="34" priority="16">
      <formula>$D11=""</formula>
    </cfRule>
  </conditionalFormatting>
  <conditionalFormatting sqref="D14:H14">
    <cfRule type="expression" dxfId="33" priority="15">
      <formula>$D$14=""</formula>
    </cfRule>
  </conditionalFormatting>
  <conditionalFormatting sqref="D15:G15">
    <cfRule type="expression" dxfId="32" priority="14">
      <formula>$D$15=""</formula>
    </cfRule>
  </conditionalFormatting>
  <conditionalFormatting sqref="L14:P14">
    <cfRule type="expression" dxfId="31" priority="13">
      <formula>$L$14=""</formula>
    </cfRule>
  </conditionalFormatting>
  <conditionalFormatting sqref="J15:P15">
    <cfRule type="expression" dxfId="30" priority="12">
      <formula>$J$15=""</formula>
    </cfRule>
  </conditionalFormatting>
  <conditionalFormatting sqref="D16:L16">
    <cfRule type="expression" dxfId="29" priority="11">
      <formula>$D$16=""</formula>
    </cfRule>
  </conditionalFormatting>
  <conditionalFormatting sqref="M16:P16">
    <cfRule type="expression" dxfId="28" priority="10">
      <formula>$M$16="※選択"</formula>
    </cfRule>
  </conditionalFormatting>
  <conditionalFormatting sqref="I17:O17">
    <cfRule type="expression" dxfId="27" priority="9">
      <formula>$I$17=""</formula>
    </cfRule>
  </conditionalFormatting>
  <conditionalFormatting sqref="D21:H21 U31:AH31 U33:AH33 J28:S30 U35:AH38">
    <cfRule type="cellIs" dxfId="26" priority="7" operator="equal">
      <formula>"※　選択して下さい"</formula>
    </cfRule>
  </conditionalFormatting>
  <conditionalFormatting sqref="Z28:AH30">
    <cfRule type="expression" dxfId="25" priority="6">
      <formula>$J28="加入"</formula>
    </cfRule>
  </conditionalFormatting>
  <conditionalFormatting sqref="Z32:AG32 Z34:AG34">
    <cfRule type="expression" dxfId="24" priority="5">
      <formula>$U31="・加入している"</formula>
    </cfRule>
  </conditionalFormatting>
  <conditionalFormatting sqref="L21:P21 E22:F22 I22:J22 M22:O22 A25:B26 D25:D26 F25:J26 L25:O26">
    <cfRule type="cellIs" dxfId="23" priority="4" operator="equal">
      <formula>""</formula>
    </cfRule>
  </conditionalFormatting>
  <conditionalFormatting sqref="I18:P18">
    <cfRule type="cellIs" dxfId="22" priority="3" operator="equal">
      <formula>"※　選択して下さい"</formula>
    </cfRule>
  </conditionalFormatting>
  <conditionalFormatting sqref="D19:I19 L19:N19 D20:P20">
    <cfRule type="cellIs" dxfId="21" priority="1" operator="equal">
      <formula>""</formula>
    </cfRule>
  </conditionalFormatting>
  <dataValidations count="1">
    <dataValidation imeMode="halfAlpha" allowBlank="1" showInputMessage="1" showErrorMessage="1" sqref="D14:H14 L14:P14 J15:P15" xr:uid="{00000000-0002-0000-0200-000000000000}"/>
  </dataValidations>
  <pageMargins left="0.59055118110236227" right="0" top="0.19685039370078741" bottom="0" header="0.51181102362204722" footer="0.27559055118110237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1000000}">
          <x14:formula1>
            <xm:f>リスト!$B$1:$B$3</xm:f>
          </x14:formula1>
          <xm:sqref>M16:P16</xm:sqref>
        </x14:dataValidation>
        <x14:dataValidation type="list" allowBlank="1" showInputMessage="1" showErrorMessage="1" xr:uid="{00000000-0002-0000-0200-000002000000}">
          <x14:formula1>
            <xm:f>リスト!$C$1:$C$5</xm:f>
          </x14:formula1>
          <xm:sqref>I18:P18</xm:sqref>
        </x14:dataValidation>
        <x14:dataValidation type="list" allowBlank="1" showInputMessage="1" showErrorMessage="1" xr:uid="{00000000-0002-0000-0200-000003000000}">
          <x14:formula1>
            <xm:f>リスト!$E$1:$E$4</xm:f>
          </x14:formula1>
          <xm:sqref>J28:S30</xm:sqref>
        </x14:dataValidation>
        <x14:dataValidation type="list" allowBlank="1" showInputMessage="1" showErrorMessage="1" xr:uid="{00000000-0002-0000-0200-000004000000}">
          <x14:formula1>
            <xm:f>リスト!$F$1:$F$3</xm:f>
          </x14:formula1>
          <xm:sqref>U31:AH31 U33:AH33 U35:AH38</xm:sqref>
        </x14:dataValidation>
        <x14:dataValidation type="list" allowBlank="1" showInputMessage="1" showErrorMessage="1" xr:uid="{00000000-0002-0000-0200-000005000000}">
          <x14:formula1>
            <xm:f>リスト!$D$1:$D$3</xm:f>
          </x14:formula1>
          <xm:sqref>D21:H21</xm:sqref>
        </x14:dataValidation>
        <x14:dataValidation type="list" allowBlank="1" showInputMessage="1" showErrorMessage="1" xr:uid="{00000000-0002-0000-0200-000006000000}">
          <x14:formula1>
            <xm:f>リスト!$I$1:$I$2</xm:f>
          </x14:formula1>
          <xm:sqref>S8:S22 AA8:AA21</xm:sqref>
        </x14:dataValidation>
        <x14:dataValidation type="list" allowBlank="1" showInputMessage="1" showErrorMessage="1" xr:uid="{00000000-0002-0000-0200-000007000000}">
          <x14:formula1>
            <xm:f>リスト!$H$1:$H$3</xm:f>
          </x14:formula1>
          <xm:sqref>S6:T7</xm:sqref>
        </x14:dataValidation>
        <x14:dataValidation type="list" allowBlank="1" showInputMessage="1" showErrorMessage="1" xr:uid="{00000000-0002-0000-0200-000009000000}">
          <x14:formula1>
            <xm:f>リスト!$A$1:$A$3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91"/>
  <sheetViews>
    <sheetView showGridLines="0" topLeftCell="A30" zoomScaleNormal="100" zoomScaleSheetLayoutView="100" workbookViewId="0">
      <selection activeCell="V61" sqref="V61"/>
    </sheetView>
  </sheetViews>
  <sheetFormatPr defaultColWidth="2.875" defaultRowHeight="15.75" x14ac:dyDescent="0.15"/>
  <cols>
    <col min="1" max="34" width="2.875" style="34"/>
    <col min="35" max="35" width="3.25" style="40" bestFit="1" customWidth="1"/>
    <col min="36" max="41" width="2.875" style="40"/>
    <col min="42" max="42" width="4.125" style="40" bestFit="1" customWidth="1"/>
    <col min="43" max="43" width="3" style="40" bestFit="1" customWidth="1"/>
    <col min="44" max="49" width="2.875" style="40"/>
    <col min="50" max="50" width="3.625" style="40" bestFit="1" customWidth="1"/>
    <col min="51" max="57" width="2.875" style="40"/>
    <col min="58" max="58" width="3.625" style="40" bestFit="1" customWidth="1"/>
    <col min="59" max="65" width="2.875" style="40"/>
    <col min="66" max="66" width="4.5" style="40" bestFit="1" customWidth="1"/>
    <col min="67" max="76" width="2.875" style="40"/>
    <col min="77" max="16384" width="2.875" style="34"/>
  </cols>
  <sheetData>
    <row r="1" spans="1:72" ht="15.75" customHeight="1" thickBot="1" x14ac:dyDescent="0.2">
      <c r="W1" s="119" t="str">
        <f>T('業態調査票(入力用)'!W1:AH1)</f>
        <v>様式：共通0８－８（Ver.1.2）</v>
      </c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P1" s="40" t="s">
        <v>122</v>
      </c>
    </row>
    <row r="2" spans="1:72" ht="15.75" customHeight="1" thickTop="1" x14ac:dyDescent="0.1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AP2" s="46">
        <v>1</v>
      </c>
      <c r="AQ2" s="47" t="s">
        <v>158</v>
      </c>
      <c r="AR2" s="47"/>
      <c r="AS2" s="47"/>
      <c r="AT2" s="47"/>
      <c r="AU2" s="47"/>
      <c r="AV2" s="47"/>
      <c r="AW2" s="47"/>
      <c r="AX2" s="47">
        <v>26</v>
      </c>
      <c r="AY2" s="47" t="s">
        <v>172</v>
      </c>
      <c r="AZ2" s="47"/>
      <c r="BA2" s="47"/>
      <c r="BB2" s="47"/>
      <c r="BC2" s="47"/>
      <c r="BD2" s="47"/>
      <c r="BE2" s="47"/>
      <c r="BF2" s="47">
        <v>51</v>
      </c>
      <c r="BG2" s="47" t="s">
        <v>191</v>
      </c>
      <c r="BH2" s="47"/>
      <c r="BI2" s="47"/>
      <c r="BJ2" s="47"/>
      <c r="BK2" s="47"/>
      <c r="BL2" s="47"/>
      <c r="BM2" s="47"/>
      <c r="BN2" s="47">
        <v>76</v>
      </c>
      <c r="BO2" s="47"/>
      <c r="BP2" s="47"/>
      <c r="BQ2" s="47"/>
      <c r="BR2" s="47"/>
      <c r="BS2" s="47"/>
      <c r="BT2" s="48"/>
    </row>
    <row r="3" spans="1:72" ht="15.75" customHeight="1" thickBo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35"/>
      <c r="R3" s="35"/>
      <c r="Y3" s="121" t="s">
        <v>73</v>
      </c>
      <c r="Z3" s="121"/>
      <c r="AA3" s="120" t="s">
        <v>74</v>
      </c>
      <c r="AB3" s="120"/>
      <c r="AC3" s="120"/>
      <c r="AD3" s="120"/>
      <c r="AE3" s="120"/>
      <c r="AF3" s="120"/>
      <c r="AG3" s="120"/>
      <c r="AH3" s="120"/>
      <c r="AP3" s="49">
        <v>2</v>
      </c>
      <c r="AQ3" s="50" t="s">
        <v>159</v>
      </c>
      <c r="AR3" s="50"/>
      <c r="AS3" s="50"/>
      <c r="AT3" s="50"/>
      <c r="AU3" s="50"/>
      <c r="AV3" s="50"/>
      <c r="AW3" s="50"/>
      <c r="AX3" s="50">
        <v>27</v>
      </c>
      <c r="AY3" s="50" t="s">
        <v>173</v>
      </c>
      <c r="AZ3" s="50"/>
      <c r="BA3" s="50"/>
      <c r="BB3" s="50"/>
      <c r="BC3" s="50"/>
      <c r="BD3" s="50"/>
      <c r="BE3" s="50"/>
      <c r="BF3" s="50">
        <v>52</v>
      </c>
      <c r="BG3" s="50" t="s">
        <v>192</v>
      </c>
      <c r="BH3" s="50"/>
      <c r="BI3" s="50"/>
      <c r="BJ3" s="50"/>
      <c r="BK3" s="50"/>
      <c r="BL3" s="50"/>
      <c r="BM3" s="50"/>
      <c r="BN3" s="50">
        <v>77</v>
      </c>
      <c r="BO3" s="50"/>
      <c r="BP3" s="50"/>
      <c r="BQ3" s="50"/>
      <c r="BR3" s="50"/>
      <c r="BS3" s="50"/>
      <c r="BT3" s="51"/>
    </row>
    <row r="4" spans="1:72" ht="15.75" customHeight="1" x14ac:dyDescent="0.1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127" t="s">
        <v>120</v>
      </c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9"/>
      <c r="AP4" s="49">
        <v>3</v>
      </c>
      <c r="AQ4" s="50" t="s">
        <v>160</v>
      </c>
      <c r="AR4" s="50"/>
      <c r="AS4" s="50"/>
      <c r="AT4" s="50"/>
      <c r="AU4" s="50"/>
      <c r="AV4" s="50"/>
      <c r="AW4" s="50"/>
      <c r="AX4" s="50">
        <v>28</v>
      </c>
      <c r="AY4" s="50" t="s">
        <v>174</v>
      </c>
      <c r="AZ4" s="50"/>
      <c r="BA4" s="50"/>
      <c r="BB4" s="50"/>
      <c r="BC4" s="50"/>
      <c r="BD4" s="50"/>
      <c r="BE4" s="50"/>
      <c r="BF4" s="50">
        <v>53</v>
      </c>
      <c r="BG4" s="50" t="s">
        <v>193</v>
      </c>
      <c r="BH4" s="50"/>
      <c r="BI4" s="50"/>
      <c r="BJ4" s="50"/>
      <c r="BK4" s="50"/>
      <c r="BL4" s="50"/>
      <c r="BM4" s="50"/>
      <c r="BN4" s="50">
        <v>78</v>
      </c>
      <c r="BO4" s="50"/>
      <c r="BP4" s="50"/>
      <c r="BQ4" s="50"/>
      <c r="BR4" s="50"/>
      <c r="BS4" s="50"/>
      <c r="BT4" s="51"/>
    </row>
    <row r="5" spans="1:72" ht="15.75" customHeight="1" x14ac:dyDescent="0.15">
      <c r="A5" s="209" t="s">
        <v>146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10"/>
      <c r="Q5" s="130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2"/>
      <c r="AP5" s="49">
        <v>4</v>
      </c>
      <c r="AQ5" s="50" t="s">
        <v>123</v>
      </c>
      <c r="AR5" s="50"/>
      <c r="AS5" s="50"/>
      <c r="AT5" s="50"/>
      <c r="AU5" s="50"/>
      <c r="AV5" s="50"/>
      <c r="AW5" s="50"/>
      <c r="AX5" s="50">
        <v>29</v>
      </c>
      <c r="AY5" s="50" t="s">
        <v>175</v>
      </c>
      <c r="AZ5" s="50"/>
      <c r="BA5" s="50"/>
      <c r="BB5" s="50"/>
      <c r="BC5" s="50"/>
      <c r="BD5" s="50"/>
      <c r="BE5" s="50"/>
      <c r="BF5" s="50">
        <v>54</v>
      </c>
      <c r="BG5" s="50" t="s">
        <v>194</v>
      </c>
      <c r="BH5" s="50"/>
      <c r="BI5" s="50"/>
      <c r="BJ5" s="50"/>
      <c r="BK5" s="50"/>
      <c r="BL5" s="50"/>
      <c r="BM5" s="50"/>
      <c r="BN5" s="50">
        <v>79</v>
      </c>
      <c r="BO5" s="50"/>
      <c r="BP5" s="50"/>
      <c r="BQ5" s="50"/>
      <c r="BR5" s="50"/>
      <c r="BS5" s="50"/>
      <c r="BT5" s="51"/>
    </row>
    <row r="6" spans="1:72" ht="15.75" customHeight="1" thickBo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294" t="s">
        <v>1</v>
      </c>
      <c r="R6" s="291" t="s">
        <v>2</v>
      </c>
      <c r="S6" s="297" t="s">
        <v>150</v>
      </c>
      <c r="T6" s="298"/>
      <c r="U6" s="211" t="s">
        <v>23</v>
      </c>
      <c r="V6" s="212"/>
      <c r="W6" s="122" t="s">
        <v>95</v>
      </c>
      <c r="X6" s="123"/>
      <c r="Y6" s="123"/>
      <c r="Z6" s="123"/>
      <c r="AA6" s="124"/>
      <c r="AB6" s="124"/>
      <c r="AC6" s="124"/>
      <c r="AD6" s="124"/>
      <c r="AE6" s="124"/>
      <c r="AF6" s="124"/>
      <c r="AG6" s="124"/>
      <c r="AH6" s="125"/>
      <c r="AP6" s="49">
        <v>5</v>
      </c>
      <c r="AQ6" s="50" t="s">
        <v>124</v>
      </c>
      <c r="AR6" s="50"/>
      <c r="AS6" s="50"/>
      <c r="AT6" s="50"/>
      <c r="AU6" s="50"/>
      <c r="AV6" s="50"/>
      <c r="AW6" s="50"/>
      <c r="AX6" s="50">
        <v>30</v>
      </c>
      <c r="AY6" s="50" t="s">
        <v>176</v>
      </c>
      <c r="AZ6" s="50"/>
      <c r="BA6" s="50"/>
      <c r="BB6" s="50"/>
      <c r="BC6" s="50"/>
      <c r="BD6" s="50"/>
      <c r="BE6" s="50"/>
      <c r="BF6" s="50">
        <v>55</v>
      </c>
      <c r="BG6" s="50" t="s">
        <v>138</v>
      </c>
      <c r="BH6" s="50"/>
      <c r="BI6" s="50"/>
      <c r="BJ6" s="50"/>
      <c r="BK6" s="50"/>
      <c r="BL6" s="50"/>
      <c r="BM6" s="50"/>
      <c r="BN6" s="50">
        <v>80</v>
      </c>
      <c r="BO6" s="50"/>
      <c r="BP6" s="50"/>
      <c r="BQ6" s="50"/>
      <c r="BR6" s="50"/>
      <c r="BS6" s="50"/>
      <c r="BT6" s="51"/>
    </row>
    <row r="7" spans="1:72" ht="21" customHeight="1" x14ac:dyDescent="0.15">
      <c r="A7" s="229" t="s">
        <v>22</v>
      </c>
      <c r="B7" s="230"/>
      <c r="C7" s="231"/>
      <c r="D7" s="232" t="str">
        <f>PHONETIC(D8)</f>
        <v/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4"/>
      <c r="Q7" s="295"/>
      <c r="R7" s="292"/>
      <c r="S7" s="299"/>
      <c r="T7" s="300"/>
      <c r="U7" s="213"/>
      <c r="V7" s="214"/>
      <c r="W7" s="122" t="s">
        <v>97</v>
      </c>
      <c r="X7" s="123"/>
      <c r="Y7" s="57"/>
      <c r="Z7" s="2" t="s">
        <v>98</v>
      </c>
      <c r="AA7" s="57"/>
      <c r="AB7" s="2" t="s">
        <v>99</v>
      </c>
      <c r="AC7" s="126"/>
      <c r="AD7" s="126"/>
      <c r="AE7" s="126"/>
      <c r="AF7" s="126"/>
      <c r="AG7" s="126"/>
      <c r="AH7" s="3" t="s">
        <v>100</v>
      </c>
      <c r="AP7" s="49">
        <v>6</v>
      </c>
      <c r="AQ7" s="50" t="s">
        <v>161</v>
      </c>
      <c r="AR7" s="50"/>
      <c r="AS7" s="50"/>
      <c r="AT7" s="50"/>
      <c r="AU7" s="50"/>
      <c r="AV7" s="50"/>
      <c r="AW7" s="50"/>
      <c r="AX7" s="50">
        <v>31</v>
      </c>
      <c r="AY7" s="50" t="s">
        <v>177</v>
      </c>
      <c r="AZ7" s="50"/>
      <c r="BA7" s="50"/>
      <c r="BB7" s="50"/>
      <c r="BC7" s="50"/>
      <c r="BD7" s="50"/>
      <c r="BE7" s="50"/>
      <c r="BF7" s="50">
        <v>56</v>
      </c>
      <c r="BG7" s="50" t="s">
        <v>139</v>
      </c>
      <c r="BH7" s="50"/>
      <c r="BI7" s="50"/>
      <c r="BJ7" s="50"/>
      <c r="BK7" s="50"/>
      <c r="BL7" s="50"/>
      <c r="BM7" s="50"/>
      <c r="BN7" s="50">
        <v>81</v>
      </c>
      <c r="BO7" s="50"/>
      <c r="BP7" s="50"/>
      <c r="BQ7" s="50"/>
      <c r="BR7" s="50"/>
      <c r="BS7" s="50"/>
      <c r="BT7" s="51"/>
    </row>
    <row r="8" spans="1:72" ht="21" customHeight="1" x14ac:dyDescent="0.15">
      <c r="A8" s="215" t="s">
        <v>26</v>
      </c>
      <c r="B8" s="216"/>
      <c r="C8" s="217"/>
      <c r="D8" s="235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16" t="s">
        <v>63</v>
      </c>
      <c r="P8" s="260"/>
      <c r="Q8" s="295"/>
      <c r="R8" s="292"/>
      <c r="S8" s="25" t="s">
        <v>90</v>
      </c>
      <c r="T8" s="133" t="s">
        <v>106</v>
      </c>
      <c r="U8" s="133"/>
      <c r="V8" s="133"/>
      <c r="W8" s="133"/>
      <c r="X8" s="133"/>
      <c r="Y8" s="133"/>
      <c r="Z8" s="133"/>
      <c r="AA8" s="27" t="s">
        <v>91</v>
      </c>
      <c r="AB8" s="133" t="s">
        <v>8</v>
      </c>
      <c r="AC8" s="133"/>
      <c r="AD8" s="133"/>
      <c r="AE8" s="133"/>
      <c r="AF8" s="133"/>
      <c r="AG8" s="133"/>
      <c r="AH8" s="134"/>
      <c r="AP8" s="49">
        <v>7</v>
      </c>
      <c r="AQ8" s="50" t="s">
        <v>162</v>
      </c>
      <c r="AR8" s="50"/>
      <c r="AS8" s="50"/>
      <c r="AT8" s="50"/>
      <c r="AU8" s="50"/>
      <c r="AV8" s="50"/>
      <c r="AW8" s="50"/>
      <c r="AX8" s="50">
        <v>32</v>
      </c>
      <c r="AY8" s="50" t="s">
        <v>134</v>
      </c>
      <c r="AZ8" s="50"/>
      <c r="BA8" s="50"/>
      <c r="BB8" s="50"/>
      <c r="BC8" s="50"/>
      <c r="BD8" s="50"/>
      <c r="BE8" s="50"/>
      <c r="BF8" s="50">
        <v>57</v>
      </c>
      <c r="BG8" s="50" t="s">
        <v>195</v>
      </c>
      <c r="BH8" s="50"/>
      <c r="BI8" s="50"/>
      <c r="BJ8" s="50"/>
      <c r="BK8" s="50"/>
      <c r="BL8" s="50"/>
      <c r="BM8" s="50"/>
      <c r="BN8" s="50">
        <v>82</v>
      </c>
      <c r="BO8" s="50"/>
      <c r="BP8" s="50"/>
      <c r="BQ8" s="50"/>
      <c r="BR8" s="50"/>
      <c r="BS8" s="50"/>
      <c r="BT8" s="51"/>
    </row>
    <row r="9" spans="1:72" ht="21" customHeight="1" x14ac:dyDescent="0.15">
      <c r="A9" s="218"/>
      <c r="B9" s="219"/>
      <c r="C9" s="220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19"/>
      <c r="P9" s="261"/>
      <c r="Q9" s="295"/>
      <c r="R9" s="292"/>
      <c r="S9" s="26" t="s">
        <v>90</v>
      </c>
      <c r="T9" s="133" t="s">
        <v>107</v>
      </c>
      <c r="U9" s="133"/>
      <c r="V9" s="133"/>
      <c r="W9" s="133"/>
      <c r="X9" s="133"/>
      <c r="Y9" s="133"/>
      <c r="Z9" s="133"/>
      <c r="AA9" s="28" t="s">
        <v>91</v>
      </c>
      <c r="AB9" s="133" t="s">
        <v>9</v>
      </c>
      <c r="AC9" s="133"/>
      <c r="AD9" s="133"/>
      <c r="AE9" s="133"/>
      <c r="AF9" s="133"/>
      <c r="AG9" s="133"/>
      <c r="AH9" s="134"/>
      <c r="AP9" s="49">
        <v>8</v>
      </c>
      <c r="AQ9" s="50" t="s">
        <v>163</v>
      </c>
      <c r="AR9" s="50"/>
      <c r="AS9" s="50"/>
      <c r="AT9" s="50"/>
      <c r="AU9" s="50"/>
      <c r="AV9" s="50"/>
      <c r="AW9" s="50"/>
      <c r="AX9" s="50">
        <v>33</v>
      </c>
      <c r="AY9" s="50" t="s">
        <v>178</v>
      </c>
      <c r="AZ9" s="50"/>
      <c r="BA9" s="50"/>
      <c r="BB9" s="50"/>
      <c r="BC9" s="50"/>
      <c r="BD9" s="50"/>
      <c r="BE9" s="50"/>
      <c r="BF9" s="50">
        <v>58</v>
      </c>
      <c r="BG9" s="50" t="s">
        <v>140</v>
      </c>
      <c r="BH9" s="50"/>
      <c r="BI9" s="50"/>
      <c r="BJ9" s="50"/>
      <c r="BK9" s="50"/>
      <c r="BL9" s="50"/>
      <c r="BM9" s="50"/>
      <c r="BN9" s="50">
        <v>83</v>
      </c>
      <c r="BO9" s="50"/>
      <c r="BP9" s="50"/>
      <c r="BQ9" s="50"/>
      <c r="BR9" s="50"/>
      <c r="BS9" s="50"/>
      <c r="BT9" s="51"/>
    </row>
    <row r="10" spans="1:72" ht="21" customHeight="1" x14ac:dyDescent="0.15">
      <c r="A10" s="262" t="s">
        <v>22</v>
      </c>
      <c r="B10" s="263"/>
      <c r="C10" s="264"/>
      <c r="D10" s="239" t="str">
        <f>PHONETIC(D11)</f>
        <v/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  <c r="Q10" s="295"/>
      <c r="R10" s="292"/>
      <c r="S10" s="26" t="s">
        <v>90</v>
      </c>
      <c r="T10" s="133" t="s">
        <v>108</v>
      </c>
      <c r="U10" s="133"/>
      <c r="V10" s="133"/>
      <c r="W10" s="133"/>
      <c r="X10" s="133"/>
      <c r="Y10" s="133"/>
      <c r="Z10" s="133"/>
      <c r="AA10" s="28" t="s">
        <v>91</v>
      </c>
      <c r="AB10" s="133" t="s">
        <v>10</v>
      </c>
      <c r="AC10" s="133"/>
      <c r="AD10" s="133"/>
      <c r="AE10" s="133"/>
      <c r="AF10" s="133"/>
      <c r="AG10" s="133"/>
      <c r="AH10" s="134"/>
      <c r="AP10" s="49">
        <v>9</v>
      </c>
      <c r="AQ10" s="50" t="s">
        <v>132</v>
      </c>
      <c r="AR10" s="50"/>
      <c r="AS10" s="50"/>
      <c r="AT10" s="50"/>
      <c r="AU10" s="50"/>
      <c r="AV10" s="50"/>
      <c r="AW10" s="50"/>
      <c r="AX10" s="50">
        <v>34</v>
      </c>
      <c r="AY10" s="50" t="s">
        <v>135</v>
      </c>
      <c r="AZ10" s="50"/>
      <c r="BA10" s="50"/>
      <c r="BB10" s="50"/>
      <c r="BC10" s="50"/>
      <c r="BD10" s="50"/>
      <c r="BE10" s="50"/>
      <c r="BF10" s="50">
        <v>59</v>
      </c>
      <c r="BG10" s="50" t="s">
        <v>141</v>
      </c>
      <c r="BH10" s="50"/>
      <c r="BI10" s="50"/>
      <c r="BJ10" s="50"/>
      <c r="BK10" s="50"/>
      <c r="BL10" s="50"/>
      <c r="BM10" s="50"/>
      <c r="BN10" s="50">
        <v>84</v>
      </c>
      <c r="BO10" s="50"/>
      <c r="BP10" s="50"/>
      <c r="BQ10" s="50"/>
      <c r="BR10" s="50"/>
      <c r="BS10" s="50"/>
      <c r="BT10" s="51"/>
    </row>
    <row r="11" spans="1:72" ht="21" customHeight="1" x14ac:dyDescent="0.15">
      <c r="A11" s="243" t="s">
        <v>5</v>
      </c>
      <c r="B11" s="123"/>
      <c r="C11" s="222"/>
      <c r="D11" s="250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2"/>
      <c r="Q11" s="295"/>
      <c r="R11" s="292"/>
      <c r="S11" s="26" t="s">
        <v>90</v>
      </c>
      <c r="T11" s="133" t="s">
        <v>109</v>
      </c>
      <c r="U11" s="133"/>
      <c r="V11" s="133"/>
      <c r="W11" s="133"/>
      <c r="X11" s="133"/>
      <c r="Y11" s="133"/>
      <c r="Z11" s="133"/>
      <c r="AA11" s="28" t="s">
        <v>91</v>
      </c>
      <c r="AB11" s="133" t="s">
        <v>11</v>
      </c>
      <c r="AC11" s="133"/>
      <c r="AD11" s="133"/>
      <c r="AE11" s="133"/>
      <c r="AF11" s="133"/>
      <c r="AG11" s="133"/>
      <c r="AH11" s="134"/>
      <c r="AP11" s="49">
        <v>10</v>
      </c>
      <c r="AQ11" s="50" t="s">
        <v>164</v>
      </c>
      <c r="AR11" s="50"/>
      <c r="AS11" s="50"/>
      <c r="AT11" s="50"/>
      <c r="AU11" s="50"/>
      <c r="AV11" s="50"/>
      <c r="AW11" s="50"/>
      <c r="AX11" s="50">
        <v>35</v>
      </c>
      <c r="AY11" s="50" t="s">
        <v>136</v>
      </c>
      <c r="AZ11" s="50"/>
      <c r="BA11" s="50"/>
      <c r="BB11" s="50"/>
      <c r="BC11" s="50"/>
      <c r="BD11" s="50"/>
      <c r="BE11" s="50"/>
      <c r="BF11" s="50">
        <v>60</v>
      </c>
      <c r="BG11" s="50" t="s">
        <v>142</v>
      </c>
      <c r="BH11" s="50"/>
      <c r="BI11" s="50"/>
      <c r="BJ11" s="50"/>
      <c r="BK11" s="50"/>
      <c r="BL11" s="50"/>
      <c r="BM11" s="50"/>
      <c r="BN11" s="50">
        <v>85</v>
      </c>
      <c r="BO11" s="50"/>
      <c r="BP11" s="50"/>
      <c r="BQ11" s="50"/>
      <c r="BR11" s="50"/>
      <c r="BS11" s="50"/>
      <c r="BT11" s="51"/>
    </row>
    <row r="12" spans="1:72" ht="21" customHeight="1" x14ac:dyDescent="0.15">
      <c r="A12" s="215" t="s">
        <v>27</v>
      </c>
      <c r="B12" s="216"/>
      <c r="C12" s="217"/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9"/>
      <c r="Q12" s="295"/>
      <c r="R12" s="292"/>
      <c r="S12" s="26" t="s">
        <v>90</v>
      </c>
      <c r="T12" s="133" t="s">
        <v>110</v>
      </c>
      <c r="U12" s="133"/>
      <c r="V12" s="133"/>
      <c r="W12" s="133"/>
      <c r="X12" s="133"/>
      <c r="Y12" s="133"/>
      <c r="Z12" s="133"/>
      <c r="AA12" s="28" t="s">
        <v>91</v>
      </c>
      <c r="AB12" s="133" t="s">
        <v>12</v>
      </c>
      <c r="AC12" s="133"/>
      <c r="AD12" s="133"/>
      <c r="AE12" s="133"/>
      <c r="AF12" s="133"/>
      <c r="AG12" s="133"/>
      <c r="AH12" s="134"/>
      <c r="AP12" s="49">
        <v>11</v>
      </c>
      <c r="AQ12" s="50" t="s">
        <v>125</v>
      </c>
      <c r="AR12" s="50"/>
      <c r="AS12" s="50"/>
      <c r="AT12" s="50"/>
      <c r="AU12" s="50"/>
      <c r="AV12" s="50"/>
      <c r="AW12" s="50"/>
      <c r="AX12" s="50">
        <v>36</v>
      </c>
      <c r="AY12" s="50" t="s">
        <v>179</v>
      </c>
      <c r="AZ12" s="50"/>
      <c r="BA12" s="50"/>
      <c r="BB12" s="50"/>
      <c r="BC12" s="50"/>
      <c r="BD12" s="50"/>
      <c r="BE12" s="50"/>
      <c r="BF12" s="50">
        <v>61</v>
      </c>
      <c r="BG12" s="50" t="s">
        <v>196</v>
      </c>
      <c r="BH12" s="50"/>
      <c r="BI12" s="50"/>
      <c r="BJ12" s="50"/>
      <c r="BK12" s="50"/>
      <c r="BL12" s="50"/>
      <c r="BM12" s="50"/>
      <c r="BN12" s="50">
        <v>86</v>
      </c>
      <c r="BO12" s="50"/>
      <c r="BP12" s="50"/>
      <c r="BQ12" s="50"/>
      <c r="BR12" s="50"/>
      <c r="BS12" s="50"/>
      <c r="BT12" s="51"/>
    </row>
    <row r="13" spans="1:72" ht="21" customHeight="1" x14ac:dyDescent="0.15">
      <c r="A13" s="218"/>
      <c r="B13" s="219"/>
      <c r="C13" s="220"/>
      <c r="D13" s="317" t="s">
        <v>119</v>
      </c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9"/>
      <c r="Q13" s="295"/>
      <c r="R13" s="292"/>
      <c r="S13" s="26" t="s">
        <v>91</v>
      </c>
      <c r="T13" s="133" t="s">
        <v>111</v>
      </c>
      <c r="U13" s="133"/>
      <c r="V13" s="133"/>
      <c r="W13" s="133"/>
      <c r="X13" s="133"/>
      <c r="Y13" s="133"/>
      <c r="Z13" s="133"/>
      <c r="AA13" s="28" t="s">
        <v>91</v>
      </c>
      <c r="AB13" s="133" t="s">
        <v>13</v>
      </c>
      <c r="AC13" s="133"/>
      <c r="AD13" s="133"/>
      <c r="AE13" s="133"/>
      <c r="AF13" s="133"/>
      <c r="AG13" s="133"/>
      <c r="AH13" s="134"/>
      <c r="AP13" s="49">
        <v>12</v>
      </c>
      <c r="AQ13" s="50" t="s">
        <v>127</v>
      </c>
      <c r="AR13" s="50"/>
      <c r="AS13" s="50"/>
      <c r="AT13" s="50"/>
      <c r="AU13" s="50"/>
      <c r="AV13" s="50"/>
      <c r="AW13" s="50"/>
      <c r="AX13" s="50">
        <v>37</v>
      </c>
      <c r="AY13" s="50" t="s">
        <v>180</v>
      </c>
      <c r="AZ13" s="50"/>
      <c r="BA13" s="50"/>
      <c r="BB13" s="50"/>
      <c r="BC13" s="50"/>
      <c r="BD13" s="50"/>
      <c r="BE13" s="50"/>
      <c r="BF13" s="50">
        <v>62</v>
      </c>
      <c r="BG13" s="50" t="s">
        <v>197</v>
      </c>
      <c r="BH13" s="50"/>
      <c r="BI13" s="50"/>
      <c r="BJ13" s="50"/>
      <c r="BK13" s="50"/>
      <c r="BL13" s="50"/>
      <c r="BM13" s="50"/>
      <c r="BN13" s="50">
        <v>87</v>
      </c>
      <c r="BO13" s="50"/>
      <c r="BP13" s="50"/>
      <c r="BQ13" s="50"/>
      <c r="BR13" s="50"/>
      <c r="BS13" s="50"/>
      <c r="BT13" s="51"/>
    </row>
    <row r="14" spans="1:72" ht="21" customHeight="1" x14ac:dyDescent="0.15">
      <c r="A14" s="243" t="s">
        <v>49</v>
      </c>
      <c r="B14" s="123"/>
      <c r="C14" s="222"/>
      <c r="D14" s="267"/>
      <c r="E14" s="268"/>
      <c r="F14" s="268"/>
      <c r="G14" s="268"/>
      <c r="H14" s="270"/>
      <c r="I14" s="122" t="s">
        <v>46</v>
      </c>
      <c r="J14" s="123"/>
      <c r="K14" s="222"/>
      <c r="L14" s="267"/>
      <c r="M14" s="268"/>
      <c r="N14" s="268"/>
      <c r="O14" s="268"/>
      <c r="P14" s="269"/>
      <c r="Q14" s="295"/>
      <c r="R14" s="292"/>
      <c r="S14" s="26" t="s">
        <v>91</v>
      </c>
      <c r="T14" s="133" t="s">
        <v>112</v>
      </c>
      <c r="U14" s="133"/>
      <c r="V14" s="133"/>
      <c r="W14" s="133"/>
      <c r="X14" s="133"/>
      <c r="Y14" s="133"/>
      <c r="Z14" s="133"/>
      <c r="AA14" s="28" t="s">
        <v>91</v>
      </c>
      <c r="AB14" s="133" t="s">
        <v>14</v>
      </c>
      <c r="AC14" s="133"/>
      <c r="AD14" s="133"/>
      <c r="AE14" s="133"/>
      <c r="AF14" s="133"/>
      <c r="AG14" s="133"/>
      <c r="AH14" s="134"/>
      <c r="AP14" s="49">
        <v>13</v>
      </c>
      <c r="AQ14" s="50" t="s">
        <v>165</v>
      </c>
      <c r="AR14" s="50"/>
      <c r="AS14" s="50"/>
      <c r="AT14" s="50"/>
      <c r="AU14" s="50"/>
      <c r="AV14" s="50"/>
      <c r="AW14" s="50"/>
      <c r="AX14" s="50">
        <v>38</v>
      </c>
      <c r="AY14" s="50" t="s">
        <v>181</v>
      </c>
      <c r="AZ14" s="50"/>
      <c r="BA14" s="50"/>
      <c r="BB14" s="50"/>
      <c r="BC14" s="50"/>
      <c r="BD14" s="50"/>
      <c r="BE14" s="50"/>
      <c r="BF14" s="50">
        <v>63</v>
      </c>
      <c r="BG14" s="50" t="s">
        <v>200</v>
      </c>
      <c r="BH14" s="50"/>
      <c r="BI14" s="50"/>
      <c r="BJ14" s="50"/>
      <c r="BK14" s="50"/>
      <c r="BL14" s="50"/>
      <c r="BM14" s="50"/>
      <c r="BN14" s="50">
        <v>88</v>
      </c>
      <c r="BO14" s="50"/>
      <c r="BP14" s="50"/>
      <c r="BQ14" s="50"/>
      <c r="BR14" s="50"/>
      <c r="BS14" s="50"/>
      <c r="BT14" s="51"/>
    </row>
    <row r="15" spans="1:72" ht="21" customHeight="1" x14ac:dyDescent="0.15">
      <c r="A15" s="205" t="s">
        <v>51</v>
      </c>
      <c r="B15" s="139"/>
      <c r="C15" s="206"/>
      <c r="D15" s="163"/>
      <c r="E15" s="164"/>
      <c r="F15" s="164"/>
      <c r="G15" s="165"/>
      <c r="H15" s="225" t="s">
        <v>52</v>
      </c>
      <c r="I15" s="226"/>
      <c r="J15" s="253"/>
      <c r="K15" s="254"/>
      <c r="L15" s="254"/>
      <c r="M15" s="254"/>
      <c r="N15" s="254"/>
      <c r="O15" s="254"/>
      <c r="P15" s="255"/>
      <c r="Q15" s="295"/>
      <c r="R15" s="292"/>
      <c r="S15" s="26" t="s">
        <v>91</v>
      </c>
      <c r="T15" s="133" t="s">
        <v>113</v>
      </c>
      <c r="U15" s="133"/>
      <c r="V15" s="133"/>
      <c r="W15" s="133"/>
      <c r="X15" s="133"/>
      <c r="Y15" s="133"/>
      <c r="Z15" s="133"/>
      <c r="AA15" s="28" t="s">
        <v>91</v>
      </c>
      <c r="AB15" s="133" t="s">
        <v>15</v>
      </c>
      <c r="AC15" s="133"/>
      <c r="AD15" s="133"/>
      <c r="AE15" s="133"/>
      <c r="AF15" s="133"/>
      <c r="AG15" s="133"/>
      <c r="AH15" s="134"/>
      <c r="AP15" s="49">
        <v>14</v>
      </c>
      <c r="AQ15" s="50" t="s">
        <v>128</v>
      </c>
      <c r="AR15" s="50"/>
      <c r="AS15" s="50"/>
      <c r="AT15" s="50"/>
      <c r="AU15" s="50"/>
      <c r="AV15" s="50"/>
      <c r="AW15" s="50"/>
      <c r="AX15" s="50">
        <v>39</v>
      </c>
      <c r="AY15" s="50" t="s">
        <v>182</v>
      </c>
      <c r="AZ15" s="50"/>
      <c r="BA15" s="50"/>
      <c r="BB15" s="50"/>
      <c r="BC15" s="50"/>
      <c r="BD15" s="50"/>
      <c r="BE15" s="50"/>
      <c r="BF15" s="50">
        <v>64</v>
      </c>
      <c r="BG15" s="50"/>
      <c r="BH15" s="50"/>
      <c r="BI15" s="50"/>
      <c r="BJ15" s="50"/>
      <c r="BK15" s="50"/>
      <c r="BL15" s="50"/>
      <c r="BM15" s="50"/>
      <c r="BN15" s="50">
        <v>89</v>
      </c>
      <c r="BO15" s="50"/>
      <c r="BP15" s="50"/>
      <c r="BQ15" s="50"/>
      <c r="BR15" s="50"/>
      <c r="BS15" s="50"/>
      <c r="BT15" s="51"/>
    </row>
    <row r="16" spans="1:72" ht="21" customHeight="1" x14ac:dyDescent="0.15">
      <c r="A16" s="160" t="s">
        <v>28</v>
      </c>
      <c r="B16" s="161"/>
      <c r="C16" s="162"/>
      <c r="D16" s="271"/>
      <c r="E16" s="272"/>
      <c r="F16" s="272"/>
      <c r="G16" s="272"/>
      <c r="H16" s="272"/>
      <c r="I16" s="272"/>
      <c r="J16" s="272"/>
      <c r="K16" s="272"/>
      <c r="L16" s="272"/>
      <c r="M16" s="148" t="s">
        <v>147</v>
      </c>
      <c r="N16" s="148"/>
      <c r="O16" s="148"/>
      <c r="P16" s="273"/>
      <c r="Q16" s="295"/>
      <c r="R16" s="292"/>
      <c r="S16" s="26" t="s">
        <v>90</v>
      </c>
      <c r="T16" s="133" t="s">
        <v>114</v>
      </c>
      <c r="U16" s="133"/>
      <c r="V16" s="133"/>
      <c r="W16" s="133"/>
      <c r="X16" s="133"/>
      <c r="Y16" s="133"/>
      <c r="Z16" s="133"/>
      <c r="AA16" s="28" t="s">
        <v>91</v>
      </c>
      <c r="AB16" s="133" t="s">
        <v>16</v>
      </c>
      <c r="AC16" s="133"/>
      <c r="AD16" s="133"/>
      <c r="AE16" s="133"/>
      <c r="AF16" s="133"/>
      <c r="AG16" s="133"/>
      <c r="AH16" s="134"/>
      <c r="AP16" s="49">
        <v>15</v>
      </c>
      <c r="AQ16" s="50" t="s">
        <v>129</v>
      </c>
      <c r="AR16" s="50"/>
      <c r="AS16" s="50"/>
      <c r="AT16" s="50"/>
      <c r="AU16" s="50"/>
      <c r="AV16" s="50"/>
      <c r="AW16" s="50"/>
      <c r="AX16" s="50">
        <v>40</v>
      </c>
      <c r="AY16" s="50" t="s">
        <v>183</v>
      </c>
      <c r="AZ16" s="50"/>
      <c r="BA16" s="50"/>
      <c r="BB16" s="50"/>
      <c r="BC16" s="50"/>
      <c r="BD16" s="50"/>
      <c r="BE16" s="50"/>
      <c r="BF16" s="50">
        <v>65</v>
      </c>
      <c r="BG16" s="50"/>
      <c r="BH16" s="50"/>
      <c r="BI16" s="50"/>
      <c r="BJ16" s="50"/>
      <c r="BK16" s="50"/>
      <c r="BL16" s="50"/>
      <c r="BM16" s="50"/>
      <c r="BN16" s="50">
        <v>90</v>
      </c>
      <c r="BO16" s="50"/>
      <c r="BP16" s="50"/>
      <c r="BQ16" s="50"/>
      <c r="BR16" s="50"/>
      <c r="BS16" s="50"/>
      <c r="BT16" s="51"/>
    </row>
    <row r="17" spans="1:76" ht="21" customHeight="1" x14ac:dyDescent="0.15">
      <c r="A17" s="256" t="s">
        <v>29</v>
      </c>
      <c r="B17" s="227"/>
      <c r="C17" s="227"/>
      <c r="D17" s="223" t="s">
        <v>104</v>
      </c>
      <c r="E17" s="224"/>
      <c r="F17" s="224"/>
      <c r="G17" s="224"/>
      <c r="H17" s="4" t="s">
        <v>101</v>
      </c>
      <c r="I17" s="180"/>
      <c r="J17" s="180"/>
      <c r="K17" s="180"/>
      <c r="L17" s="180"/>
      <c r="M17" s="180"/>
      <c r="N17" s="180"/>
      <c r="O17" s="180"/>
      <c r="P17" s="5" t="s">
        <v>25</v>
      </c>
      <c r="Q17" s="295"/>
      <c r="R17" s="292"/>
      <c r="S17" s="26" t="s">
        <v>91</v>
      </c>
      <c r="T17" s="133" t="s">
        <v>3</v>
      </c>
      <c r="U17" s="133"/>
      <c r="V17" s="133"/>
      <c r="W17" s="133"/>
      <c r="X17" s="133"/>
      <c r="Y17" s="133"/>
      <c r="Z17" s="133"/>
      <c r="AA17" s="28" t="s">
        <v>91</v>
      </c>
      <c r="AB17" s="133" t="s">
        <v>17</v>
      </c>
      <c r="AC17" s="133"/>
      <c r="AD17" s="133"/>
      <c r="AE17" s="133"/>
      <c r="AF17" s="133"/>
      <c r="AG17" s="133"/>
      <c r="AH17" s="134"/>
      <c r="AP17" s="49">
        <v>16</v>
      </c>
      <c r="AQ17" s="50" t="s">
        <v>137</v>
      </c>
      <c r="AR17" s="50"/>
      <c r="AS17" s="50"/>
      <c r="AT17" s="50"/>
      <c r="AU17" s="50"/>
      <c r="AV17" s="50"/>
      <c r="AW17" s="50"/>
      <c r="AX17" s="50">
        <v>41</v>
      </c>
      <c r="AY17" s="50" t="s">
        <v>184</v>
      </c>
      <c r="AZ17" s="50"/>
      <c r="BA17" s="50"/>
      <c r="BB17" s="50"/>
      <c r="BC17" s="50"/>
      <c r="BD17" s="50"/>
      <c r="BE17" s="50"/>
      <c r="BF17" s="50">
        <v>66</v>
      </c>
      <c r="BG17" s="50"/>
      <c r="BH17" s="50"/>
      <c r="BI17" s="50"/>
      <c r="BJ17" s="50"/>
      <c r="BK17" s="50"/>
      <c r="BL17" s="50"/>
      <c r="BM17" s="50"/>
      <c r="BN17" s="50">
        <v>91</v>
      </c>
      <c r="BO17" s="50"/>
      <c r="BP17" s="50"/>
      <c r="BQ17" s="50"/>
      <c r="BR17" s="50"/>
      <c r="BS17" s="50"/>
      <c r="BT17" s="51"/>
    </row>
    <row r="18" spans="1:76" ht="21" customHeight="1" x14ac:dyDescent="0.15">
      <c r="A18" s="205"/>
      <c r="B18" s="139"/>
      <c r="C18" s="139"/>
      <c r="D18" s="149" t="s">
        <v>103</v>
      </c>
      <c r="E18" s="150"/>
      <c r="F18" s="150"/>
      <c r="G18" s="150"/>
      <c r="H18" s="6" t="s">
        <v>102</v>
      </c>
      <c r="I18" s="181" t="s">
        <v>148</v>
      </c>
      <c r="J18" s="181"/>
      <c r="K18" s="181"/>
      <c r="L18" s="181"/>
      <c r="M18" s="181"/>
      <c r="N18" s="181"/>
      <c r="O18" s="181"/>
      <c r="P18" s="182"/>
      <c r="Q18" s="295"/>
      <c r="R18" s="292"/>
      <c r="S18" s="26" t="s">
        <v>91</v>
      </c>
      <c r="T18" s="133" t="s">
        <v>50</v>
      </c>
      <c r="U18" s="133"/>
      <c r="V18" s="133"/>
      <c r="W18" s="133"/>
      <c r="X18" s="133"/>
      <c r="Y18" s="133"/>
      <c r="Z18" s="133"/>
      <c r="AA18" s="28" t="s">
        <v>91</v>
      </c>
      <c r="AB18" s="133" t="s">
        <v>18</v>
      </c>
      <c r="AC18" s="133"/>
      <c r="AD18" s="133"/>
      <c r="AE18" s="133"/>
      <c r="AF18" s="133"/>
      <c r="AG18" s="133"/>
      <c r="AH18" s="134"/>
      <c r="AP18" s="49">
        <v>17</v>
      </c>
      <c r="AQ18" s="50" t="s">
        <v>133</v>
      </c>
      <c r="AR18" s="50"/>
      <c r="AS18" s="50"/>
      <c r="AT18" s="50"/>
      <c r="AU18" s="50"/>
      <c r="AV18" s="50"/>
      <c r="AW18" s="50"/>
      <c r="AX18" s="50">
        <v>42</v>
      </c>
      <c r="AY18" s="50" t="s">
        <v>185</v>
      </c>
      <c r="AZ18" s="50"/>
      <c r="BA18" s="50"/>
      <c r="BB18" s="50"/>
      <c r="BC18" s="50"/>
      <c r="BD18" s="50"/>
      <c r="BE18" s="50"/>
      <c r="BF18" s="50">
        <v>67</v>
      </c>
      <c r="BG18" s="50"/>
      <c r="BH18" s="50"/>
      <c r="BI18" s="50"/>
      <c r="BJ18" s="50"/>
      <c r="BK18" s="50"/>
      <c r="BL18" s="50"/>
      <c r="BM18" s="50"/>
      <c r="BN18" s="50">
        <v>92</v>
      </c>
      <c r="BO18" s="50"/>
      <c r="BP18" s="50"/>
      <c r="BQ18" s="50"/>
      <c r="BR18" s="50"/>
      <c r="BS18" s="50"/>
      <c r="BT18" s="51"/>
    </row>
    <row r="19" spans="1:76" ht="21" customHeight="1" x14ac:dyDescent="0.15">
      <c r="A19" s="257" t="s">
        <v>68</v>
      </c>
      <c r="B19" s="258"/>
      <c r="C19" s="259"/>
      <c r="D19" s="183"/>
      <c r="E19" s="184"/>
      <c r="F19" s="184"/>
      <c r="G19" s="184"/>
      <c r="H19" s="184"/>
      <c r="I19" s="184"/>
      <c r="J19" s="227" t="s">
        <v>30</v>
      </c>
      <c r="K19" s="227"/>
      <c r="L19" s="184"/>
      <c r="M19" s="184"/>
      <c r="N19" s="184"/>
      <c r="O19" s="227" t="s">
        <v>31</v>
      </c>
      <c r="P19" s="228"/>
      <c r="Q19" s="295"/>
      <c r="R19" s="292"/>
      <c r="S19" s="26" t="s">
        <v>90</v>
      </c>
      <c r="T19" s="133" t="s">
        <v>4</v>
      </c>
      <c r="U19" s="133"/>
      <c r="V19" s="133"/>
      <c r="W19" s="133"/>
      <c r="X19" s="133"/>
      <c r="Y19" s="133"/>
      <c r="Z19" s="133"/>
      <c r="AA19" s="28" t="s">
        <v>91</v>
      </c>
      <c r="AB19" s="133" t="s">
        <v>19</v>
      </c>
      <c r="AC19" s="133"/>
      <c r="AD19" s="133"/>
      <c r="AE19" s="133"/>
      <c r="AF19" s="133"/>
      <c r="AG19" s="133"/>
      <c r="AH19" s="134"/>
      <c r="AP19" s="49">
        <v>18</v>
      </c>
      <c r="AQ19" s="50" t="s">
        <v>131</v>
      </c>
      <c r="AR19" s="50"/>
      <c r="AS19" s="50"/>
      <c r="AT19" s="50"/>
      <c r="AU19" s="50"/>
      <c r="AV19" s="50"/>
      <c r="AW19" s="50"/>
      <c r="AX19" s="50">
        <v>43</v>
      </c>
      <c r="AY19" s="50" t="s">
        <v>144</v>
      </c>
      <c r="AZ19" s="50"/>
      <c r="BA19" s="50"/>
      <c r="BB19" s="50"/>
      <c r="BC19" s="50"/>
      <c r="BD19" s="50"/>
      <c r="BE19" s="50"/>
      <c r="BF19" s="50">
        <v>68</v>
      </c>
      <c r="BG19" s="50"/>
      <c r="BH19" s="50"/>
      <c r="BI19" s="50"/>
      <c r="BJ19" s="50"/>
      <c r="BK19" s="50"/>
      <c r="BL19" s="50"/>
      <c r="BM19" s="50"/>
      <c r="BN19" s="50">
        <v>93</v>
      </c>
      <c r="BO19" s="50"/>
      <c r="BP19" s="50"/>
      <c r="BQ19" s="50"/>
      <c r="BR19" s="50"/>
      <c r="BS19" s="50"/>
      <c r="BT19" s="51"/>
    </row>
    <row r="20" spans="1:76" ht="21" customHeight="1" x14ac:dyDescent="0.15">
      <c r="A20" s="218" t="s">
        <v>33</v>
      </c>
      <c r="B20" s="219"/>
      <c r="C20" s="220"/>
      <c r="D20" s="18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86"/>
      <c r="Q20" s="295"/>
      <c r="R20" s="292"/>
      <c r="S20" s="26" t="s">
        <v>91</v>
      </c>
      <c r="T20" s="133" t="s">
        <v>6</v>
      </c>
      <c r="U20" s="133"/>
      <c r="V20" s="133"/>
      <c r="W20" s="133"/>
      <c r="X20" s="133"/>
      <c r="Y20" s="133"/>
      <c r="Z20" s="133"/>
      <c r="AA20" s="28" t="s">
        <v>91</v>
      </c>
      <c r="AB20" s="133" t="s">
        <v>20</v>
      </c>
      <c r="AC20" s="133"/>
      <c r="AD20" s="133"/>
      <c r="AE20" s="133"/>
      <c r="AF20" s="133"/>
      <c r="AG20" s="133"/>
      <c r="AH20" s="134"/>
      <c r="AP20" s="49">
        <v>19</v>
      </c>
      <c r="AQ20" s="50" t="s">
        <v>166</v>
      </c>
      <c r="AR20" s="50"/>
      <c r="AS20" s="50"/>
      <c r="AT20" s="50"/>
      <c r="AU20" s="50"/>
      <c r="AV20" s="50"/>
      <c r="AW20" s="50"/>
      <c r="AX20" s="50">
        <v>44</v>
      </c>
      <c r="AY20" s="50" t="s">
        <v>186</v>
      </c>
      <c r="AZ20" s="50"/>
      <c r="BA20" s="50"/>
      <c r="BB20" s="50"/>
      <c r="BC20" s="50"/>
      <c r="BD20" s="50"/>
      <c r="BE20" s="50"/>
      <c r="BF20" s="50">
        <v>69</v>
      </c>
      <c r="BG20" s="50"/>
      <c r="BH20" s="50"/>
      <c r="BI20" s="50"/>
      <c r="BJ20" s="50"/>
      <c r="BK20" s="50"/>
      <c r="BL20" s="50"/>
      <c r="BM20" s="50"/>
      <c r="BN20" s="50">
        <v>94</v>
      </c>
      <c r="BO20" s="50"/>
      <c r="BP20" s="50"/>
      <c r="BQ20" s="50"/>
      <c r="BR20" s="50"/>
      <c r="BS20" s="50"/>
      <c r="BT20" s="51"/>
    </row>
    <row r="21" spans="1:76" ht="21" customHeight="1" x14ac:dyDescent="0.15">
      <c r="A21" s="205" t="s">
        <v>32</v>
      </c>
      <c r="B21" s="139"/>
      <c r="C21" s="206"/>
      <c r="D21" s="163" t="s">
        <v>149</v>
      </c>
      <c r="E21" s="164"/>
      <c r="F21" s="164"/>
      <c r="G21" s="164"/>
      <c r="H21" s="165"/>
      <c r="I21" s="207" t="s">
        <v>34</v>
      </c>
      <c r="J21" s="139"/>
      <c r="K21" s="206"/>
      <c r="L21" s="163"/>
      <c r="M21" s="164"/>
      <c r="N21" s="164"/>
      <c r="O21" s="164"/>
      <c r="P21" s="242"/>
      <c r="Q21" s="295"/>
      <c r="R21" s="292"/>
      <c r="S21" s="26" t="s">
        <v>91</v>
      </c>
      <c r="T21" s="133" t="s">
        <v>7</v>
      </c>
      <c r="U21" s="133"/>
      <c r="V21" s="133"/>
      <c r="W21" s="133"/>
      <c r="X21" s="133"/>
      <c r="Y21" s="133"/>
      <c r="Z21" s="133"/>
      <c r="AA21" s="28" t="s">
        <v>91</v>
      </c>
      <c r="AB21" s="133" t="s">
        <v>53</v>
      </c>
      <c r="AC21" s="133"/>
      <c r="AD21" s="133"/>
      <c r="AE21" s="133"/>
      <c r="AF21" s="133"/>
      <c r="AG21" s="133"/>
      <c r="AH21" s="134"/>
      <c r="AP21" s="49">
        <v>20</v>
      </c>
      <c r="AQ21" s="50" t="s">
        <v>130</v>
      </c>
      <c r="AR21" s="50"/>
      <c r="AS21" s="50"/>
      <c r="AT21" s="50"/>
      <c r="AU21" s="50"/>
      <c r="AV21" s="50"/>
      <c r="AW21" s="50"/>
      <c r="AX21" s="50">
        <v>45</v>
      </c>
      <c r="AY21" s="50" t="s">
        <v>126</v>
      </c>
      <c r="AZ21" s="50"/>
      <c r="BA21" s="50"/>
      <c r="BB21" s="50"/>
      <c r="BC21" s="50"/>
      <c r="BD21" s="50"/>
      <c r="BE21" s="50"/>
      <c r="BF21" s="50">
        <v>70</v>
      </c>
      <c r="BG21" s="50"/>
      <c r="BH21" s="50"/>
      <c r="BI21" s="50"/>
      <c r="BJ21" s="50"/>
      <c r="BK21" s="50"/>
      <c r="BL21" s="50"/>
      <c r="BM21" s="50"/>
      <c r="BN21" s="50">
        <v>95</v>
      </c>
      <c r="BO21" s="50"/>
      <c r="BP21" s="50"/>
      <c r="BQ21" s="50"/>
      <c r="BR21" s="50"/>
      <c r="BS21" s="50"/>
      <c r="BT21" s="51"/>
    </row>
    <row r="22" spans="1:76" ht="21" customHeight="1" x14ac:dyDescent="0.15">
      <c r="A22" s="160" t="s">
        <v>35</v>
      </c>
      <c r="B22" s="161"/>
      <c r="C22" s="162"/>
      <c r="D22" s="7" t="s">
        <v>70</v>
      </c>
      <c r="E22" s="148"/>
      <c r="F22" s="148"/>
      <c r="G22" s="8" t="s">
        <v>64</v>
      </c>
      <c r="H22" s="7" t="s">
        <v>69</v>
      </c>
      <c r="I22" s="148"/>
      <c r="J22" s="148"/>
      <c r="K22" s="9" t="s">
        <v>64</v>
      </c>
      <c r="L22" s="7" t="s">
        <v>71</v>
      </c>
      <c r="M22" s="148" t="str">
        <f>IF(E22+I22=0,"",E22+I22)</f>
        <v/>
      </c>
      <c r="N22" s="148"/>
      <c r="O22" s="148"/>
      <c r="P22" s="10" t="s">
        <v>64</v>
      </c>
      <c r="Q22" s="296"/>
      <c r="R22" s="293"/>
      <c r="S22" s="31" t="s">
        <v>91</v>
      </c>
      <c r="T22" s="221" t="s">
        <v>21</v>
      </c>
      <c r="U22" s="221"/>
      <c r="V22" s="221"/>
      <c r="W22" s="221"/>
      <c r="X22" s="221"/>
      <c r="Y22" s="221"/>
      <c r="Z22" s="221"/>
      <c r="AA22" s="32"/>
      <c r="AB22" s="32"/>
      <c r="AC22" s="32"/>
      <c r="AD22" s="32"/>
      <c r="AE22" s="32"/>
      <c r="AF22" s="32"/>
      <c r="AG22" s="32"/>
      <c r="AH22" s="33"/>
      <c r="AP22" s="49">
        <v>21</v>
      </c>
      <c r="AQ22" s="50" t="s">
        <v>167</v>
      </c>
      <c r="AR22" s="50"/>
      <c r="AS22" s="50"/>
      <c r="AT22" s="50"/>
      <c r="AU22" s="50"/>
      <c r="AV22" s="50"/>
      <c r="AW22" s="50"/>
      <c r="AX22" s="50">
        <v>46</v>
      </c>
      <c r="AY22" s="50" t="s">
        <v>187</v>
      </c>
      <c r="AZ22" s="50"/>
      <c r="BA22" s="50"/>
      <c r="BB22" s="50"/>
      <c r="BC22" s="50"/>
      <c r="BD22" s="50"/>
      <c r="BE22" s="50"/>
      <c r="BF22" s="50">
        <v>71</v>
      </c>
      <c r="BG22" s="50"/>
      <c r="BH22" s="50"/>
      <c r="BI22" s="50"/>
      <c r="BJ22" s="50"/>
      <c r="BK22" s="50"/>
      <c r="BL22" s="50"/>
      <c r="BM22" s="50"/>
      <c r="BN22" s="50">
        <v>96</v>
      </c>
      <c r="BO22" s="50"/>
      <c r="BP22" s="50"/>
      <c r="BQ22" s="50"/>
      <c r="BR22" s="50"/>
      <c r="BS22" s="50"/>
      <c r="BT22" s="51"/>
    </row>
    <row r="23" spans="1:76" ht="21" customHeight="1" x14ac:dyDescent="0.15">
      <c r="A23" s="157" t="s">
        <v>43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42" t="s">
        <v>121</v>
      </c>
      <c r="R23" s="43"/>
      <c r="S23" s="43"/>
      <c r="T23" s="43"/>
      <c r="U23" s="43"/>
      <c r="V23" s="43" t="s">
        <v>154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4"/>
      <c r="AP23" s="49">
        <v>22</v>
      </c>
      <c r="AQ23" s="50" t="s">
        <v>168</v>
      </c>
      <c r="AR23" s="50"/>
      <c r="AS23" s="50"/>
      <c r="AT23" s="50"/>
      <c r="AU23" s="50"/>
      <c r="AV23" s="50"/>
      <c r="AW23" s="50"/>
      <c r="AX23" s="50">
        <v>47</v>
      </c>
      <c r="AY23" s="50" t="s">
        <v>188</v>
      </c>
      <c r="AZ23" s="50"/>
      <c r="BA23" s="50"/>
      <c r="BB23" s="50"/>
      <c r="BC23" s="50"/>
      <c r="BD23" s="50"/>
      <c r="BE23" s="50"/>
      <c r="BF23" s="50">
        <v>72</v>
      </c>
      <c r="BG23" s="50"/>
      <c r="BH23" s="50"/>
      <c r="BI23" s="50"/>
      <c r="BJ23" s="50"/>
      <c r="BK23" s="50"/>
      <c r="BL23" s="50"/>
      <c r="BM23" s="50"/>
      <c r="BN23" s="50">
        <v>97</v>
      </c>
      <c r="BO23" s="50"/>
      <c r="BP23" s="50"/>
      <c r="BQ23" s="50"/>
      <c r="BR23" s="50"/>
      <c r="BS23" s="50"/>
      <c r="BT23" s="51"/>
    </row>
    <row r="24" spans="1:76" ht="21" customHeight="1" thickBot="1" x14ac:dyDescent="0.2">
      <c r="A24" s="178" t="s">
        <v>44</v>
      </c>
      <c r="B24" s="146"/>
      <c r="C24" s="146"/>
      <c r="D24" s="146"/>
      <c r="E24" s="147"/>
      <c r="F24" s="145" t="s">
        <v>45</v>
      </c>
      <c r="G24" s="146"/>
      <c r="H24" s="146"/>
      <c r="I24" s="146"/>
      <c r="J24" s="146"/>
      <c r="K24" s="147"/>
      <c r="L24" s="145" t="s">
        <v>24</v>
      </c>
      <c r="M24" s="146"/>
      <c r="N24" s="146"/>
      <c r="O24" s="146"/>
      <c r="P24" s="301"/>
      <c r="Q24" s="79" t="s">
        <v>202</v>
      </c>
      <c r="R24" s="2"/>
      <c r="S24" s="2"/>
      <c r="T24" s="2"/>
      <c r="U24" s="2"/>
      <c r="V24" s="2" t="s">
        <v>203</v>
      </c>
      <c r="W24" s="2"/>
      <c r="X24" s="2"/>
      <c r="Y24" s="2"/>
      <c r="Z24" s="81"/>
      <c r="AA24" s="2"/>
      <c r="AB24" s="2"/>
      <c r="AC24" s="2"/>
      <c r="AD24" s="2"/>
      <c r="AE24" s="2"/>
      <c r="AF24" s="2"/>
      <c r="AG24" s="2"/>
      <c r="AH24" s="3"/>
      <c r="AP24" s="49">
        <v>23</v>
      </c>
      <c r="AQ24" s="50" t="s">
        <v>169</v>
      </c>
      <c r="AR24" s="50"/>
      <c r="AS24" s="50"/>
      <c r="AT24" s="50"/>
      <c r="AU24" s="50"/>
      <c r="AV24" s="50"/>
      <c r="AW24" s="50"/>
      <c r="AX24" s="50">
        <v>48</v>
      </c>
      <c r="AY24" s="50" t="s">
        <v>189</v>
      </c>
      <c r="AZ24" s="50"/>
      <c r="BA24" s="50"/>
      <c r="BB24" s="50"/>
      <c r="BC24" s="50"/>
      <c r="BD24" s="50"/>
      <c r="BE24" s="50"/>
      <c r="BF24" s="50">
        <v>73</v>
      </c>
      <c r="BG24" s="50"/>
      <c r="BH24" s="50"/>
      <c r="BI24" s="50"/>
      <c r="BJ24" s="50"/>
      <c r="BK24" s="50"/>
      <c r="BL24" s="50"/>
      <c r="BM24" s="50"/>
      <c r="BN24" s="50">
        <v>98</v>
      </c>
      <c r="BO24" s="50"/>
      <c r="BP24" s="50"/>
      <c r="BQ24" s="50"/>
      <c r="BR24" s="50"/>
      <c r="BS24" s="50"/>
      <c r="BT24" s="51"/>
    </row>
    <row r="25" spans="1:76" ht="21" customHeight="1" thickTop="1" x14ac:dyDescent="0.15">
      <c r="A25" s="265"/>
      <c r="B25" s="266"/>
      <c r="C25" s="11" t="s">
        <v>65</v>
      </c>
      <c r="D25" s="29"/>
      <c r="E25" s="12" t="s">
        <v>66</v>
      </c>
      <c r="F25" s="143"/>
      <c r="G25" s="144"/>
      <c r="H25" s="144"/>
      <c r="I25" s="144"/>
      <c r="J25" s="144"/>
      <c r="K25" s="13" t="s">
        <v>48</v>
      </c>
      <c r="L25" s="143"/>
      <c r="M25" s="144"/>
      <c r="N25" s="144"/>
      <c r="O25" s="144"/>
      <c r="P25" s="14" t="s">
        <v>48</v>
      </c>
      <c r="Q25" s="79" t="s">
        <v>202</v>
      </c>
      <c r="R25" s="2"/>
      <c r="S25" s="2"/>
      <c r="T25" s="2"/>
      <c r="U25" s="2"/>
      <c r="V25" s="2" t="s">
        <v>203</v>
      </c>
      <c r="W25" s="2"/>
      <c r="X25" s="2"/>
      <c r="Y25" s="2"/>
      <c r="Z25" s="81"/>
      <c r="AA25" s="2"/>
      <c r="AB25" s="2"/>
      <c r="AC25" s="2"/>
      <c r="AD25" s="2"/>
      <c r="AE25" s="2"/>
      <c r="AF25" s="2"/>
      <c r="AG25" s="2"/>
      <c r="AH25" s="3"/>
      <c r="AP25" s="49">
        <v>24</v>
      </c>
      <c r="AQ25" s="50" t="s">
        <v>170</v>
      </c>
      <c r="AR25" s="50"/>
      <c r="AS25" s="50"/>
      <c r="AT25" s="50"/>
      <c r="AU25" s="50"/>
      <c r="AV25" s="50"/>
      <c r="AW25" s="50"/>
      <c r="AX25" s="50">
        <v>49</v>
      </c>
      <c r="AY25" s="50" t="s">
        <v>143</v>
      </c>
      <c r="AZ25" s="50"/>
      <c r="BA25" s="50"/>
      <c r="BB25" s="50"/>
      <c r="BC25" s="50"/>
      <c r="BD25" s="50"/>
      <c r="BE25" s="50"/>
      <c r="BF25" s="50">
        <v>74</v>
      </c>
      <c r="BG25" s="50"/>
      <c r="BH25" s="50"/>
      <c r="BI25" s="50"/>
      <c r="BJ25" s="50"/>
      <c r="BK25" s="50"/>
      <c r="BL25" s="50"/>
      <c r="BM25" s="50"/>
      <c r="BN25" s="50">
        <v>99</v>
      </c>
      <c r="BO25" s="50"/>
      <c r="BP25" s="50"/>
      <c r="BQ25" s="50"/>
      <c r="BR25" s="50"/>
      <c r="BS25" s="50"/>
      <c r="BT25" s="51"/>
    </row>
    <row r="26" spans="1:76" ht="21" customHeight="1" thickBot="1" x14ac:dyDescent="0.2">
      <c r="A26" s="176"/>
      <c r="B26" s="177"/>
      <c r="C26" s="15" t="s">
        <v>65</v>
      </c>
      <c r="D26" s="30"/>
      <c r="E26" s="16" t="s">
        <v>66</v>
      </c>
      <c r="F26" s="141"/>
      <c r="G26" s="142"/>
      <c r="H26" s="142"/>
      <c r="I26" s="142"/>
      <c r="J26" s="142"/>
      <c r="K26" s="17" t="s">
        <v>48</v>
      </c>
      <c r="L26" s="141"/>
      <c r="M26" s="142"/>
      <c r="N26" s="142"/>
      <c r="O26" s="142"/>
      <c r="P26" s="18" t="s">
        <v>48</v>
      </c>
      <c r="Q26" s="80" t="s">
        <v>202</v>
      </c>
      <c r="R26" s="77"/>
      <c r="S26" s="77"/>
      <c r="T26" s="77"/>
      <c r="U26" s="77"/>
      <c r="V26" s="77" t="s">
        <v>203</v>
      </c>
      <c r="W26" s="77"/>
      <c r="X26" s="77"/>
      <c r="Y26" s="77"/>
      <c r="Z26" s="82"/>
      <c r="AA26" s="77"/>
      <c r="AB26" s="77"/>
      <c r="AC26" s="77"/>
      <c r="AD26" s="77"/>
      <c r="AE26" s="77"/>
      <c r="AF26" s="77"/>
      <c r="AG26" s="77"/>
      <c r="AH26" s="78"/>
      <c r="AP26" s="52">
        <v>25</v>
      </c>
      <c r="AQ26" s="53" t="s">
        <v>171</v>
      </c>
      <c r="AR26" s="53"/>
      <c r="AS26" s="53"/>
      <c r="AT26" s="53"/>
      <c r="AU26" s="53"/>
      <c r="AV26" s="53"/>
      <c r="AW26" s="53"/>
      <c r="AX26" s="53">
        <v>50</v>
      </c>
      <c r="AY26" s="53" t="s">
        <v>190</v>
      </c>
      <c r="AZ26" s="53"/>
      <c r="BA26" s="53"/>
      <c r="BB26" s="53"/>
      <c r="BC26" s="53"/>
      <c r="BD26" s="53"/>
      <c r="BE26" s="53"/>
      <c r="BF26" s="53">
        <v>75</v>
      </c>
      <c r="BG26" s="53"/>
      <c r="BH26" s="53"/>
      <c r="BI26" s="53"/>
      <c r="BJ26" s="53"/>
      <c r="BK26" s="53"/>
      <c r="BL26" s="53"/>
      <c r="BM26" s="53"/>
      <c r="BN26" s="53">
        <v>100</v>
      </c>
      <c r="BO26" s="53"/>
      <c r="BP26" s="53"/>
      <c r="BQ26" s="53"/>
      <c r="BR26" s="53"/>
      <c r="BS26" s="53"/>
      <c r="BT26" s="54"/>
    </row>
    <row r="27" spans="1:76" ht="21" customHeight="1" thickBot="1" x14ac:dyDescent="0.2">
      <c r="A27" s="19" t="s">
        <v>62</v>
      </c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6" ht="18.75" customHeight="1" x14ac:dyDescent="0.15">
      <c r="A28" s="167" t="s">
        <v>60</v>
      </c>
      <c r="B28" s="168"/>
      <c r="C28" s="168"/>
      <c r="D28" s="169"/>
      <c r="E28" s="274" t="s">
        <v>36</v>
      </c>
      <c r="F28" s="275"/>
      <c r="G28" s="275"/>
      <c r="H28" s="275"/>
      <c r="I28" s="276"/>
      <c r="J28" s="196" t="s">
        <v>151</v>
      </c>
      <c r="K28" s="155"/>
      <c r="L28" s="155"/>
      <c r="M28" s="155"/>
      <c r="N28" s="155"/>
      <c r="O28" s="155"/>
      <c r="P28" s="155"/>
      <c r="Q28" s="155"/>
      <c r="R28" s="155"/>
      <c r="S28" s="155"/>
      <c r="T28" s="140" t="s">
        <v>152</v>
      </c>
      <c r="U28" s="140"/>
      <c r="V28" s="140"/>
      <c r="W28" s="140"/>
      <c r="X28" s="140"/>
      <c r="Y28" s="140"/>
      <c r="Z28" s="155"/>
      <c r="AA28" s="155"/>
      <c r="AB28" s="155"/>
      <c r="AC28" s="155"/>
      <c r="AD28" s="155"/>
      <c r="AE28" s="155"/>
      <c r="AF28" s="155"/>
      <c r="AG28" s="155"/>
      <c r="AH28" s="156"/>
      <c r="AI28" s="55" t="str">
        <f>IF(J28="加入","☜事業所番号を記入して下さい。","")</f>
        <v/>
      </c>
      <c r="AJ28" s="55"/>
      <c r="AK28" s="55"/>
      <c r="AL28" s="55"/>
      <c r="AM28" s="55"/>
      <c r="AN28" s="55"/>
      <c r="AO28" s="5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6" ht="18.75" customHeight="1" x14ac:dyDescent="0.15">
      <c r="A29" s="170"/>
      <c r="B29" s="171"/>
      <c r="C29" s="171"/>
      <c r="D29" s="172"/>
      <c r="E29" s="152" t="s">
        <v>37</v>
      </c>
      <c r="F29" s="153"/>
      <c r="G29" s="153"/>
      <c r="H29" s="153"/>
      <c r="I29" s="154"/>
      <c r="J29" s="135" t="s">
        <v>151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23" t="s">
        <v>152</v>
      </c>
      <c r="U29" s="123"/>
      <c r="V29" s="123"/>
      <c r="W29" s="123"/>
      <c r="X29" s="123"/>
      <c r="Y29" s="123"/>
      <c r="Z29" s="136"/>
      <c r="AA29" s="136"/>
      <c r="AB29" s="136"/>
      <c r="AC29" s="136"/>
      <c r="AD29" s="136"/>
      <c r="AE29" s="136"/>
      <c r="AF29" s="136"/>
      <c r="AG29" s="136"/>
      <c r="AH29" s="166"/>
      <c r="AI29" s="55" t="str">
        <f t="shared" ref="AI29:AI30" si="0">IF(J29="加入","☜事業所番号を記入して下さい。","")</f>
        <v/>
      </c>
      <c r="AJ29" s="55"/>
      <c r="AK29" s="55"/>
      <c r="AL29" s="55"/>
      <c r="AM29" s="55"/>
      <c r="AN29" s="55"/>
      <c r="AO29" s="55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6" ht="18.75" customHeight="1" x14ac:dyDescent="0.15">
      <c r="A30" s="173"/>
      <c r="B30" s="174"/>
      <c r="C30" s="174"/>
      <c r="D30" s="175"/>
      <c r="E30" s="149" t="s">
        <v>47</v>
      </c>
      <c r="F30" s="150"/>
      <c r="G30" s="150"/>
      <c r="H30" s="150"/>
      <c r="I30" s="151"/>
      <c r="J30" s="137" t="s">
        <v>151</v>
      </c>
      <c r="K30" s="138"/>
      <c r="L30" s="138"/>
      <c r="M30" s="138"/>
      <c r="N30" s="138"/>
      <c r="O30" s="138"/>
      <c r="P30" s="138"/>
      <c r="Q30" s="138"/>
      <c r="R30" s="138"/>
      <c r="S30" s="138"/>
      <c r="T30" s="139" t="s">
        <v>152</v>
      </c>
      <c r="U30" s="139"/>
      <c r="V30" s="139"/>
      <c r="W30" s="139"/>
      <c r="X30" s="139"/>
      <c r="Y30" s="139"/>
      <c r="Z30" s="138"/>
      <c r="AA30" s="138"/>
      <c r="AB30" s="138"/>
      <c r="AC30" s="138"/>
      <c r="AD30" s="138"/>
      <c r="AE30" s="138"/>
      <c r="AF30" s="138"/>
      <c r="AG30" s="138"/>
      <c r="AH30" s="316"/>
      <c r="AI30" s="55" t="str">
        <f t="shared" si="0"/>
        <v/>
      </c>
      <c r="AJ30" s="55"/>
      <c r="AK30" s="55"/>
      <c r="AL30" s="55"/>
      <c r="AM30" s="55"/>
      <c r="AN30" s="55"/>
      <c r="AO30" s="5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6" s="35" customFormat="1" ht="18.75" customHeight="1" x14ac:dyDescent="0.15">
      <c r="A31" s="197" t="s">
        <v>38</v>
      </c>
      <c r="B31" s="198"/>
      <c r="C31" s="198"/>
      <c r="D31" s="199"/>
      <c r="E31" s="308" t="s">
        <v>54</v>
      </c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6" t="s">
        <v>153</v>
      </c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7"/>
      <c r="AI31" s="40"/>
      <c r="AJ31" s="40"/>
      <c r="AK31" s="40"/>
      <c r="AL31" s="40"/>
      <c r="AM31" s="40"/>
      <c r="AN31" s="40"/>
      <c r="AO31" s="40"/>
      <c r="AP31" s="45">
        <v>26</v>
      </c>
      <c r="AQ31" s="45" t="str">
        <f t="shared" ref="AQ31:AQ39" si="1">+AY2</f>
        <v>タイル石工事</v>
      </c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</row>
    <row r="32" spans="1:76" s="35" customFormat="1" ht="18.75" customHeight="1" x14ac:dyDescent="0.15">
      <c r="A32" s="170"/>
      <c r="B32" s="171"/>
      <c r="C32" s="171"/>
      <c r="D32" s="172"/>
      <c r="E32" s="310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219" t="s">
        <v>204</v>
      </c>
      <c r="V32" s="219"/>
      <c r="W32" s="219"/>
      <c r="X32" s="219"/>
      <c r="Y32" s="219"/>
      <c r="Z32" s="203"/>
      <c r="AA32" s="203"/>
      <c r="AB32" s="203"/>
      <c r="AC32" s="203"/>
      <c r="AD32" s="203"/>
      <c r="AE32" s="203"/>
      <c r="AF32" s="203"/>
      <c r="AG32" s="203"/>
      <c r="AH32" s="24" t="s">
        <v>205</v>
      </c>
      <c r="AI32" s="55" t="str">
        <f>IF(U31="・加入している","☜加入団体名を記入して下さい。","")</f>
        <v/>
      </c>
      <c r="AJ32" s="55"/>
      <c r="AK32" s="55"/>
      <c r="AL32" s="55"/>
      <c r="AM32" s="55"/>
      <c r="AN32" s="55"/>
      <c r="AO32" s="55"/>
      <c r="AP32" s="45">
        <v>27</v>
      </c>
      <c r="AQ32" s="45" t="str">
        <f t="shared" si="1"/>
        <v>組積工事</v>
      </c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</row>
    <row r="33" spans="1:76" s="35" customFormat="1" ht="18.75" customHeight="1" x14ac:dyDescent="0.15">
      <c r="A33" s="170"/>
      <c r="B33" s="171"/>
      <c r="C33" s="171"/>
      <c r="D33" s="172"/>
      <c r="E33" s="312" t="s">
        <v>55</v>
      </c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04" t="s">
        <v>153</v>
      </c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5"/>
      <c r="AI33" s="40"/>
      <c r="AJ33" s="40"/>
      <c r="AK33" s="40"/>
      <c r="AL33" s="40"/>
      <c r="AM33" s="40"/>
      <c r="AN33" s="40"/>
      <c r="AO33" s="40"/>
      <c r="AP33" s="45">
        <v>28</v>
      </c>
      <c r="AQ33" s="45" t="str">
        <f t="shared" si="1"/>
        <v>金属工事</v>
      </c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</row>
    <row r="34" spans="1:76" s="35" customFormat="1" ht="18.75" customHeight="1" x14ac:dyDescent="0.15">
      <c r="A34" s="173"/>
      <c r="B34" s="174"/>
      <c r="C34" s="174"/>
      <c r="D34" s="175"/>
      <c r="E34" s="314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219" t="s">
        <v>204</v>
      </c>
      <c r="V34" s="219"/>
      <c r="W34" s="219"/>
      <c r="X34" s="219"/>
      <c r="Y34" s="219"/>
      <c r="Z34" s="203"/>
      <c r="AA34" s="203"/>
      <c r="AB34" s="203"/>
      <c r="AC34" s="203"/>
      <c r="AD34" s="203"/>
      <c r="AE34" s="203"/>
      <c r="AF34" s="203"/>
      <c r="AG34" s="203"/>
      <c r="AH34" s="24" t="s">
        <v>205</v>
      </c>
      <c r="AI34" s="55" t="str">
        <f>IF(U33="・加入している","☜加入団体名を記入して下さい。","")</f>
        <v/>
      </c>
      <c r="AJ34" s="55"/>
      <c r="AK34" s="55"/>
      <c r="AL34" s="55"/>
      <c r="AM34" s="55"/>
      <c r="AN34" s="55"/>
      <c r="AO34" s="55"/>
      <c r="AP34" s="45">
        <v>29</v>
      </c>
      <c r="AQ34" s="45" t="str">
        <f t="shared" si="1"/>
        <v>鉄筋工事</v>
      </c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</row>
    <row r="35" spans="1:76" s="35" customFormat="1" ht="18.75" customHeight="1" x14ac:dyDescent="0.15">
      <c r="A35" s="197" t="s">
        <v>59</v>
      </c>
      <c r="B35" s="198"/>
      <c r="C35" s="198"/>
      <c r="D35" s="199"/>
      <c r="E35" s="289" t="s">
        <v>56</v>
      </c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302" t="s">
        <v>153</v>
      </c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3"/>
      <c r="AI35" s="40"/>
      <c r="AJ35" s="40"/>
      <c r="AK35" s="40"/>
      <c r="AL35" s="40"/>
      <c r="AM35" s="40"/>
      <c r="AN35" s="40"/>
      <c r="AO35" s="40"/>
      <c r="AP35" s="45">
        <v>30</v>
      </c>
      <c r="AQ35" s="45" t="str">
        <f t="shared" si="1"/>
        <v>舗装工事</v>
      </c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</row>
    <row r="36" spans="1:76" s="35" customFormat="1" ht="18.75" customHeight="1" x14ac:dyDescent="0.15">
      <c r="A36" s="170"/>
      <c r="B36" s="171"/>
      <c r="C36" s="171"/>
      <c r="D36" s="172"/>
      <c r="E36" s="287" t="s">
        <v>57</v>
      </c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136" t="s">
        <v>153</v>
      </c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66"/>
      <c r="AI36" s="40"/>
      <c r="AJ36" s="40"/>
      <c r="AK36" s="40"/>
      <c r="AL36" s="40"/>
      <c r="AM36" s="40"/>
      <c r="AN36" s="40"/>
      <c r="AO36" s="40"/>
      <c r="AP36" s="45">
        <v>31</v>
      </c>
      <c r="AQ36" s="45" t="str">
        <f t="shared" si="1"/>
        <v>ガラス工事</v>
      </c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</row>
    <row r="37" spans="1:76" s="35" customFormat="1" ht="18.75" customHeight="1" x14ac:dyDescent="0.15">
      <c r="A37" s="170"/>
      <c r="B37" s="171"/>
      <c r="C37" s="171"/>
      <c r="D37" s="172"/>
      <c r="E37" s="285" t="s">
        <v>72</v>
      </c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136" t="s">
        <v>153</v>
      </c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66"/>
      <c r="AI37" s="40"/>
      <c r="AJ37" s="40"/>
      <c r="AK37" s="40"/>
      <c r="AL37" s="40"/>
      <c r="AM37" s="40"/>
      <c r="AN37" s="40"/>
      <c r="AO37" s="40"/>
      <c r="AP37" s="45">
        <v>32</v>
      </c>
      <c r="AQ37" s="45" t="str">
        <f t="shared" si="1"/>
        <v>塗装工事</v>
      </c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</row>
    <row r="38" spans="1:76" s="35" customFormat="1" ht="18.75" customHeight="1" thickBot="1" x14ac:dyDescent="0.2">
      <c r="A38" s="200"/>
      <c r="B38" s="201"/>
      <c r="C38" s="201"/>
      <c r="D38" s="202"/>
      <c r="E38" s="283" t="s">
        <v>58</v>
      </c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1" t="s">
        <v>153</v>
      </c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2"/>
      <c r="AI38" s="40"/>
      <c r="AJ38" s="40"/>
      <c r="AK38" s="40"/>
      <c r="AL38" s="40"/>
      <c r="AM38" s="40"/>
      <c r="AN38" s="40"/>
      <c r="AO38" s="40"/>
      <c r="AP38" s="45">
        <v>33</v>
      </c>
      <c r="AQ38" s="45" t="str">
        <f t="shared" si="1"/>
        <v>路面標示工事</v>
      </c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</row>
    <row r="39" spans="1:76" ht="11.25" customHeight="1" x14ac:dyDescent="0.15">
      <c r="A39" s="38"/>
      <c r="B39" s="38"/>
      <c r="C39" s="38"/>
      <c r="D39" s="38"/>
      <c r="E39" s="56"/>
      <c r="F39" s="56"/>
      <c r="G39" s="56"/>
      <c r="H39" s="56"/>
      <c r="I39" s="56"/>
      <c r="J39" s="56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P39" s="45">
        <v>34</v>
      </c>
      <c r="AQ39" s="45" t="str">
        <f t="shared" si="1"/>
        <v>防水工事</v>
      </c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76" s="72" customFormat="1" ht="13.5" customHeight="1" x14ac:dyDescent="0.15">
      <c r="A40" s="68"/>
      <c r="B40" s="67"/>
      <c r="C40" s="89" t="s">
        <v>145</v>
      </c>
      <c r="D40" s="90"/>
      <c r="E40" s="90"/>
      <c r="F40" s="91"/>
      <c r="G40" s="69"/>
      <c r="H40" s="69"/>
      <c r="I40" s="70"/>
      <c r="J40" s="98" t="s">
        <v>155</v>
      </c>
      <c r="K40" s="99"/>
      <c r="L40" s="99"/>
      <c r="M40" s="99"/>
      <c r="N40" s="99"/>
      <c r="O40" s="99"/>
      <c r="P40" s="99"/>
      <c r="Q40" s="100"/>
      <c r="R40" s="69"/>
      <c r="S40" s="69"/>
      <c r="T40" s="95" t="s">
        <v>156</v>
      </c>
      <c r="U40" s="96"/>
      <c r="V40" s="96"/>
      <c r="W40" s="97"/>
      <c r="X40" s="69"/>
      <c r="Y40" s="69"/>
      <c r="Z40" s="98" t="s">
        <v>157</v>
      </c>
      <c r="AA40" s="99"/>
      <c r="AB40" s="99"/>
      <c r="AC40" s="100"/>
      <c r="AD40" s="71"/>
      <c r="AE40" s="71"/>
      <c r="AF40" s="110" t="s">
        <v>201</v>
      </c>
      <c r="AG40" s="111"/>
      <c r="AH40" s="112"/>
      <c r="AI40" s="71"/>
      <c r="AJ40" s="71"/>
      <c r="AK40" s="71"/>
      <c r="AL40" s="71"/>
      <c r="AM40" s="71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</row>
    <row r="41" spans="1:76" s="72" customFormat="1" ht="13.5" customHeight="1" thickBot="1" x14ac:dyDescent="0.2">
      <c r="A41" s="68"/>
      <c r="B41" s="67"/>
      <c r="C41" s="92"/>
      <c r="D41" s="93"/>
      <c r="E41" s="93"/>
      <c r="F41" s="94"/>
      <c r="G41" s="69"/>
      <c r="H41" s="69"/>
      <c r="I41" s="70"/>
      <c r="J41" s="101" t="s">
        <v>39</v>
      </c>
      <c r="K41" s="102"/>
      <c r="L41" s="102"/>
      <c r="M41" s="103"/>
      <c r="N41" s="101" t="s">
        <v>40</v>
      </c>
      <c r="O41" s="102"/>
      <c r="P41" s="102"/>
      <c r="Q41" s="103"/>
      <c r="R41" s="69"/>
      <c r="S41" s="69"/>
      <c r="T41" s="101" t="s">
        <v>42</v>
      </c>
      <c r="U41" s="102"/>
      <c r="V41" s="102"/>
      <c r="W41" s="103"/>
      <c r="X41" s="69"/>
      <c r="Y41" s="69"/>
      <c r="Z41" s="101" t="s">
        <v>42</v>
      </c>
      <c r="AA41" s="102"/>
      <c r="AB41" s="102"/>
      <c r="AC41" s="103"/>
      <c r="AD41" s="71"/>
      <c r="AE41" s="71"/>
      <c r="AF41" s="113"/>
      <c r="AG41" s="114"/>
      <c r="AH41" s="115"/>
      <c r="AI41" s="71"/>
      <c r="AJ41" s="71"/>
      <c r="AK41" s="71"/>
      <c r="AL41" s="71"/>
      <c r="AM41" s="71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</row>
    <row r="42" spans="1:76" s="72" customFormat="1" ht="11.25" customHeight="1" thickTop="1" x14ac:dyDescent="0.15">
      <c r="A42" s="73"/>
      <c r="B42" s="74"/>
      <c r="C42" s="104"/>
      <c r="D42" s="105"/>
      <c r="E42" s="105"/>
      <c r="F42" s="106"/>
      <c r="G42" s="75"/>
      <c r="H42" s="75"/>
      <c r="I42" s="73"/>
      <c r="J42" s="104"/>
      <c r="K42" s="105"/>
      <c r="L42" s="105"/>
      <c r="M42" s="106"/>
      <c r="N42" s="104"/>
      <c r="O42" s="105"/>
      <c r="P42" s="105"/>
      <c r="Q42" s="106"/>
      <c r="R42" s="75"/>
      <c r="S42" s="75"/>
      <c r="T42" s="104"/>
      <c r="U42" s="105"/>
      <c r="V42" s="105"/>
      <c r="W42" s="106"/>
      <c r="X42" s="75"/>
      <c r="Y42" s="75"/>
      <c r="Z42" s="104"/>
      <c r="AA42" s="105"/>
      <c r="AB42" s="105"/>
      <c r="AC42" s="106"/>
      <c r="AD42" s="71"/>
      <c r="AE42" s="71"/>
      <c r="AF42" s="113"/>
      <c r="AG42" s="114"/>
      <c r="AH42" s="115"/>
      <c r="AI42" s="71"/>
      <c r="AJ42" s="71"/>
      <c r="AK42" s="71"/>
      <c r="AL42" s="71"/>
      <c r="AM42" s="71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</row>
    <row r="43" spans="1:76" s="72" customFormat="1" ht="11.25" customHeight="1" x14ac:dyDescent="0.15">
      <c r="A43" s="73"/>
      <c r="B43" s="74"/>
      <c r="C43" s="107"/>
      <c r="D43" s="108"/>
      <c r="E43" s="108"/>
      <c r="F43" s="109"/>
      <c r="G43" s="75"/>
      <c r="H43" s="75"/>
      <c r="I43" s="73"/>
      <c r="J43" s="107"/>
      <c r="K43" s="108"/>
      <c r="L43" s="108"/>
      <c r="M43" s="109"/>
      <c r="N43" s="107"/>
      <c r="O43" s="108"/>
      <c r="P43" s="108"/>
      <c r="Q43" s="109"/>
      <c r="R43" s="75"/>
      <c r="S43" s="75"/>
      <c r="T43" s="107"/>
      <c r="U43" s="108"/>
      <c r="V43" s="108"/>
      <c r="W43" s="109"/>
      <c r="X43" s="75"/>
      <c r="Y43" s="75"/>
      <c r="Z43" s="107"/>
      <c r="AA43" s="108"/>
      <c r="AB43" s="108"/>
      <c r="AC43" s="109"/>
      <c r="AD43" s="71"/>
      <c r="AE43" s="71"/>
      <c r="AF43" s="113"/>
      <c r="AG43" s="114"/>
      <c r="AH43" s="115"/>
      <c r="AI43" s="71"/>
      <c r="AJ43" s="71"/>
      <c r="AK43" s="71"/>
      <c r="AL43" s="71"/>
      <c r="AM43" s="71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</row>
    <row r="44" spans="1:76" s="72" customFormat="1" ht="11.25" customHeight="1" x14ac:dyDescent="0.15">
      <c r="A44" s="76"/>
      <c r="B44" s="74"/>
      <c r="C44" s="107"/>
      <c r="D44" s="108"/>
      <c r="E44" s="108"/>
      <c r="F44" s="109"/>
      <c r="G44" s="75"/>
      <c r="H44" s="75"/>
      <c r="I44" s="73"/>
      <c r="J44" s="107"/>
      <c r="K44" s="108"/>
      <c r="L44" s="108"/>
      <c r="M44" s="109"/>
      <c r="N44" s="107"/>
      <c r="O44" s="108"/>
      <c r="P44" s="108"/>
      <c r="Q44" s="109"/>
      <c r="R44" s="75"/>
      <c r="S44" s="75"/>
      <c r="T44" s="107"/>
      <c r="U44" s="108"/>
      <c r="V44" s="108"/>
      <c r="W44" s="109"/>
      <c r="X44" s="75"/>
      <c r="Y44" s="75"/>
      <c r="Z44" s="107"/>
      <c r="AA44" s="108"/>
      <c r="AB44" s="108"/>
      <c r="AC44" s="109"/>
      <c r="AD44" s="71"/>
      <c r="AE44" s="71"/>
      <c r="AF44" s="113"/>
      <c r="AG44" s="114"/>
      <c r="AH44" s="115"/>
      <c r="AI44" s="71"/>
      <c r="AJ44" s="71"/>
      <c r="AK44" s="71"/>
      <c r="AL44" s="71"/>
      <c r="AM44" s="71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</row>
    <row r="45" spans="1:76" s="72" customFormat="1" ht="11.25" customHeight="1" x14ac:dyDescent="0.15">
      <c r="A45" s="76"/>
      <c r="B45" s="74"/>
      <c r="C45" s="86"/>
      <c r="D45" s="87"/>
      <c r="E45" s="87"/>
      <c r="F45" s="88"/>
      <c r="G45" s="75"/>
      <c r="H45" s="75"/>
      <c r="I45" s="73"/>
      <c r="J45" s="86"/>
      <c r="K45" s="87"/>
      <c r="L45" s="87"/>
      <c r="M45" s="88"/>
      <c r="N45" s="86"/>
      <c r="O45" s="87"/>
      <c r="P45" s="87"/>
      <c r="Q45" s="88"/>
      <c r="R45" s="75"/>
      <c r="S45" s="75"/>
      <c r="T45" s="86"/>
      <c r="U45" s="87"/>
      <c r="V45" s="87"/>
      <c r="W45" s="88"/>
      <c r="X45" s="75"/>
      <c r="Y45" s="75"/>
      <c r="Z45" s="86"/>
      <c r="AA45" s="87"/>
      <c r="AB45" s="87"/>
      <c r="AC45" s="88"/>
      <c r="AD45" s="71"/>
      <c r="AE45" s="71"/>
      <c r="AF45" s="116"/>
      <c r="AG45" s="117"/>
      <c r="AH45" s="118"/>
      <c r="AI45" s="71"/>
      <c r="AJ45" s="71"/>
      <c r="AK45" s="71"/>
      <c r="AL45" s="71"/>
      <c r="AM45" s="71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</row>
    <row r="46" spans="1:76" s="72" customFormat="1" ht="11.25" customHeight="1" x14ac:dyDescent="0.15">
      <c r="A46" s="76"/>
      <c r="B46" s="67"/>
      <c r="C46" s="73"/>
      <c r="D46" s="73"/>
      <c r="E46" s="73"/>
      <c r="F46" s="75"/>
      <c r="G46" s="75"/>
      <c r="H46" s="75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5"/>
      <c r="X46" s="73"/>
      <c r="Y46" s="73"/>
      <c r="Z46" s="73"/>
      <c r="AA46" s="73"/>
      <c r="AB46" s="73"/>
      <c r="AC46" s="75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</row>
    <row r="47" spans="1:76" s="72" customFormat="1" ht="11.25" customHeight="1" x14ac:dyDescent="0.15">
      <c r="A47" s="187" t="s">
        <v>41</v>
      </c>
      <c r="B47" s="188"/>
      <c r="C47" s="188"/>
      <c r="D47" s="188"/>
      <c r="E47" s="188"/>
      <c r="F47" s="188"/>
      <c r="G47" s="188"/>
      <c r="H47" s="189"/>
      <c r="I47" s="73"/>
      <c r="J47" s="83" t="s">
        <v>61</v>
      </c>
      <c r="K47" s="84"/>
      <c r="L47" s="84"/>
      <c r="M47" s="85"/>
      <c r="N47" s="83" t="s">
        <v>61</v>
      </c>
      <c r="O47" s="84"/>
      <c r="P47" s="84"/>
      <c r="Q47" s="85"/>
      <c r="R47" s="73"/>
      <c r="S47" s="73"/>
      <c r="T47" s="83" t="s">
        <v>61</v>
      </c>
      <c r="U47" s="84"/>
      <c r="V47" s="84"/>
      <c r="W47" s="85"/>
      <c r="X47" s="73"/>
      <c r="Y47" s="73"/>
      <c r="Z47" s="83" t="s">
        <v>61</v>
      </c>
      <c r="AA47" s="84"/>
      <c r="AB47" s="84"/>
      <c r="AC47" s="85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</row>
    <row r="48" spans="1:76" s="72" customFormat="1" ht="11.25" customHeight="1" x14ac:dyDescent="0.15">
      <c r="A48" s="190"/>
      <c r="B48" s="191"/>
      <c r="C48" s="191"/>
      <c r="D48" s="191"/>
      <c r="E48" s="191"/>
      <c r="F48" s="191"/>
      <c r="G48" s="191"/>
      <c r="H48" s="192"/>
      <c r="I48" s="73"/>
      <c r="J48" s="86"/>
      <c r="K48" s="87"/>
      <c r="L48" s="87"/>
      <c r="M48" s="88"/>
      <c r="N48" s="86"/>
      <c r="O48" s="87"/>
      <c r="P48" s="87"/>
      <c r="Q48" s="88"/>
      <c r="R48" s="73"/>
      <c r="S48" s="73"/>
      <c r="T48" s="86"/>
      <c r="U48" s="87"/>
      <c r="V48" s="87"/>
      <c r="W48" s="88"/>
      <c r="X48" s="73"/>
      <c r="Y48" s="73"/>
      <c r="Z48" s="86"/>
      <c r="AA48" s="87"/>
      <c r="AB48" s="87"/>
      <c r="AC48" s="88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</row>
    <row r="49" spans="1:74" s="72" customFormat="1" ht="11.25" customHeight="1" x14ac:dyDescent="0.15">
      <c r="A49" s="193"/>
      <c r="B49" s="194"/>
      <c r="C49" s="194"/>
      <c r="D49" s="194"/>
      <c r="E49" s="194"/>
      <c r="F49" s="194"/>
      <c r="G49" s="194"/>
      <c r="H49" s="195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3"/>
      <c r="T49" s="73"/>
      <c r="U49" s="73"/>
      <c r="V49" s="73"/>
      <c r="W49" s="73"/>
      <c r="X49" s="73"/>
      <c r="Y49" s="73"/>
      <c r="Z49" s="73"/>
      <c r="AA49" s="73"/>
      <c r="AB49" s="75"/>
      <c r="AC49" s="67"/>
      <c r="AD49" s="67"/>
      <c r="AG49" s="71">
        <v>44</v>
      </c>
      <c r="AH49" s="71"/>
      <c r="AI49" s="71"/>
      <c r="AJ49" s="71"/>
      <c r="AK49" s="71"/>
      <c r="AL49" s="71"/>
      <c r="AM49" s="71"/>
      <c r="AN49" s="71" t="str">
        <f>+AY20</f>
        <v>コンクリート補修工事</v>
      </c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</row>
    <row r="50" spans="1:74" x14ac:dyDescent="0.15">
      <c r="AP50" s="45">
        <v>59</v>
      </c>
      <c r="AQ50" s="45" t="str">
        <f t="shared" ref="AQ50:AQ66" si="2">+BG10</f>
        <v>建設資材販売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74" x14ac:dyDescent="0.15">
      <c r="AP51" s="45">
        <v>60</v>
      </c>
      <c r="AQ51" s="45" t="str">
        <f t="shared" si="2"/>
        <v>事務用品販売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</row>
    <row r="52" spans="1:74" x14ac:dyDescent="0.15">
      <c r="AP52" s="45">
        <v>61</v>
      </c>
      <c r="AQ52" s="45" t="str">
        <f t="shared" si="2"/>
        <v>測量機器修理販売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</row>
    <row r="53" spans="1:74" x14ac:dyDescent="0.15">
      <c r="AP53" s="45">
        <v>62</v>
      </c>
      <c r="AQ53" s="45" t="str">
        <f t="shared" si="2"/>
        <v>船舶車両修理販売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</row>
    <row r="54" spans="1:74" x14ac:dyDescent="0.15">
      <c r="AP54" s="45">
        <v>63</v>
      </c>
      <c r="AQ54" s="45" t="str">
        <f t="shared" si="2"/>
        <v>その他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</row>
    <row r="55" spans="1:74" x14ac:dyDescent="0.15">
      <c r="AP55" s="45">
        <v>64</v>
      </c>
      <c r="AQ55" s="45">
        <f t="shared" si="2"/>
        <v>0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</row>
    <row r="56" spans="1:74" x14ac:dyDescent="0.15">
      <c r="AP56" s="45">
        <v>65</v>
      </c>
      <c r="AQ56" s="45">
        <f t="shared" si="2"/>
        <v>0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</row>
    <row r="57" spans="1:74" x14ac:dyDescent="0.15">
      <c r="AP57" s="45">
        <v>66</v>
      </c>
      <c r="AQ57" s="45">
        <f t="shared" si="2"/>
        <v>0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</row>
    <row r="58" spans="1:74" x14ac:dyDescent="0.15">
      <c r="AP58" s="45">
        <v>67</v>
      </c>
      <c r="AQ58" s="45">
        <f t="shared" si="2"/>
        <v>0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</row>
    <row r="59" spans="1:74" x14ac:dyDescent="0.15">
      <c r="AP59" s="45">
        <v>68</v>
      </c>
      <c r="AQ59" s="45">
        <f t="shared" si="2"/>
        <v>0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</row>
    <row r="60" spans="1:74" x14ac:dyDescent="0.15">
      <c r="AP60" s="45">
        <v>69</v>
      </c>
      <c r="AQ60" s="45">
        <f t="shared" si="2"/>
        <v>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</row>
    <row r="61" spans="1:74" x14ac:dyDescent="0.15">
      <c r="AP61" s="45">
        <v>70</v>
      </c>
      <c r="AQ61" s="45">
        <f t="shared" si="2"/>
        <v>0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</row>
    <row r="62" spans="1:74" x14ac:dyDescent="0.15">
      <c r="AP62" s="45">
        <v>71</v>
      </c>
      <c r="AQ62" s="45">
        <f t="shared" si="2"/>
        <v>0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</row>
    <row r="63" spans="1:74" x14ac:dyDescent="0.15">
      <c r="AP63" s="45">
        <v>72</v>
      </c>
      <c r="AQ63" s="45">
        <f t="shared" si="2"/>
        <v>0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</row>
    <row r="64" spans="1:74" x14ac:dyDescent="0.15">
      <c r="AP64" s="45">
        <v>73</v>
      </c>
      <c r="AQ64" s="45">
        <f t="shared" si="2"/>
        <v>0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</row>
    <row r="65" spans="42:53" x14ac:dyDescent="0.15">
      <c r="AP65" s="45">
        <v>74</v>
      </c>
      <c r="AQ65" s="45">
        <f t="shared" si="2"/>
        <v>0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</row>
    <row r="66" spans="42:53" x14ac:dyDescent="0.15">
      <c r="AP66" s="45">
        <v>75</v>
      </c>
      <c r="AQ66" s="45">
        <f t="shared" si="2"/>
        <v>0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</row>
    <row r="67" spans="42:53" x14ac:dyDescent="0.15">
      <c r="AP67" s="45">
        <v>76</v>
      </c>
      <c r="AQ67" s="45">
        <f t="shared" ref="AQ67:AQ91" si="3">+BO2</f>
        <v>0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</row>
    <row r="68" spans="42:53" x14ac:dyDescent="0.15">
      <c r="AP68" s="45">
        <v>77</v>
      </c>
      <c r="AQ68" s="45">
        <f t="shared" si="3"/>
        <v>0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</row>
    <row r="69" spans="42:53" x14ac:dyDescent="0.15">
      <c r="AP69" s="45">
        <v>78</v>
      </c>
      <c r="AQ69" s="45">
        <f t="shared" si="3"/>
        <v>0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</row>
    <row r="70" spans="42:53" x14ac:dyDescent="0.15">
      <c r="AP70" s="45">
        <v>79</v>
      </c>
      <c r="AQ70" s="45">
        <f t="shared" si="3"/>
        <v>0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</row>
    <row r="71" spans="42:53" x14ac:dyDescent="0.15">
      <c r="AP71" s="45">
        <v>80</v>
      </c>
      <c r="AQ71" s="45">
        <f t="shared" si="3"/>
        <v>0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</row>
    <row r="72" spans="42:53" x14ac:dyDescent="0.15">
      <c r="AP72" s="45">
        <v>81</v>
      </c>
      <c r="AQ72" s="45">
        <f t="shared" si="3"/>
        <v>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</row>
    <row r="73" spans="42:53" x14ac:dyDescent="0.15">
      <c r="AP73" s="45">
        <v>82</v>
      </c>
      <c r="AQ73" s="45">
        <f t="shared" si="3"/>
        <v>0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</row>
    <row r="74" spans="42:53" x14ac:dyDescent="0.15">
      <c r="AP74" s="45">
        <v>83</v>
      </c>
      <c r="AQ74" s="45">
        <f t="shared" si="3"/>
        <v>0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</row>
    <row r="75" spans="42:53" x14ac:dyDescent="0.15">
      <c r="AP75" s="45">
        <v>84</v>
      </c>
      <c r="AQ75" s="45">
        <f t="shared" si="3"/>
        <v>0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</row>
    <row r="76" spans="42:53" x14ac:dyDescent="0.15">
      <c r="AP76" s="45">
        <v>85</v>
      </c>
      <c r="AQ76" s="45">
        <f t="shared" si="3"/>
        <v>0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</row>
    <row r="77" spans="42:53" x14ac:dyDescent="0.15">
      <c r="AP77" s="45">
        <v>86</v>
      </c>
      <c r="AQ77" s="45">
        <f t="shared" si="3"/>
        <v>0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</row>
    <row r="78" spans="42:53" x14ac:dyDescent="0.15">
      <c r="AP78" s="45">
        <v>87</v>
      </c>
      <c r="AQ78" s="45">
        <f t="shared" si="3"/>
        <v>0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</row>
    <row r="79" spans="42:53" x14ac:dyDescent="0.15">
      <c r="AP79" s="45">
        <v>88</v>
      </c>
      <c r="AQ79" s="45">
        <f t="shared" si="3"/>
        <v>0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</row>
    <row r="80" spans="42:53" x14ac:dyDescent="0.15">
      <c r="AP80" s="45">
        <v>89</v>
      </c>
      <c r="AQ80" s="45">
        <f t="shared" si="3"/>
        <v>0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</row>
    <row r="81" spans="42:53" x14ac:dyDescent="0.15">
      <c r="AP81" s="45">
        <v>90</v>
      </c>
      <c r="AQ81" s="45">
        <f t="shared" si="3"/>
        <v>0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</row>
    <row r="82" spans="42:53" x14ac:dyDescent="0.15">
      <c r="AP82" s="45">
        <v>91</v>
      </c>
      <c r="AQ82" s="45">
        <f t="shared" si="3"/>
        <v>0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</row>
    <row r="83" spans="42:53" x14ac:dyDescent="0.15">
      <c r="AP83" s="45">
        <v>92</v>
      </c>
      <c r="AQ83" s="45">
        <f t="shared" si="3"/>
        <v>0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</row>
    <row r="84" spans="42:53" x14ac:dyDescent="0.15">
      <c r="AP84" s="45">
        <v>93</v>
      </c>
      <c r="AQ84" s="45">
        <f t="shared" si="3"/>
        <v>0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</row>
    <row r="85" spans="42:53" x14ac:dyDescent="0.15">
      <c r="AP85" s="45">
        <v>94</v>
      </c>
      <c r="AQ85" s="45">
        <f t="shared" si="3"/>
        <v>0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</row>
    <row r="86" spans="42:53" x14ac:dyDescent="0.15">
      <c r="AP86" s="45">
        <v>95</v>
      </c>
      <c r="AQ86" s="45">
        <f t="shared" si="3"/>
        <v>0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</row>
    <row r="87" spans="42:53" x14ac:dyDescent="0.15">
      <c r="AP87" s="45">
        <v>96</v>
      </c>
      <c r="AQ87" s="45">
        <f t="shared" si="3"/>
        <v>0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</row>
    <row r="88" spans="42:53" x14ac:dyDescent="0.15">
      <c r="AP88" s="45">
        <v>97</v>
      </c>
      <c r="AQ88" s="45">
        <f t="shared" si="3"/>
        <v>0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</row>
    <row r="89" spans="42:53" x14ac:dyDescent="0.15">
      <c r="AP89" s="45">
        <v>98</v>
      </c>
      <c r="AQ89" s="45">
        <f t="shared" si="3"/>
        <v>0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</row>
    <row r="90" spans="42:53" x14ac:dyDescent="0.15">
      <c r="AP90" s="45">
        <v>99</v>
      </c>
      <c r="AQ90" s="45">
        <f t="shared" si="3"/>
        <v>0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</row>
    <row r="91" spans="42:53" x14ac:dyDescent="0.15">
      <c r="AP91" s="45">
        <v>100</v>
      </c>
      <c r="AQ91" s="45">
        <f t="shared" si="3"/>
        <v>0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</row>
  </sheetData>
  <mergeCells count="146">
    <mergeCell ref="A35:D38"/>
    <mergeCell ref="E35:T35"/>
    <mergeCell ref="U35:AH35"/>
    <mergeCell ref="E36:T36"/>
    <mergeCell ref="U36:AH36"/>
    <mergeCell ref="E37:T37"/>
    <mergeCell ref="U37:AH37"/>
    <mergeCell ref="E38:T38"/>
    <mergeCell ref="U38:AH38"/>
    <mergeCell ref="A31:D34"/>
    <mergeCell ref="E31:T32"/>
    <mergeCell ref="U31:AH31"/>
    <mergeCell ref="U32:Y32"/>
    <mergeCell ref="Z32:AG32"/>
    <mergeCell ref="E33:T34"/>
    <mergeCell ref="U33:AH33"/>
    <mergeCell ref="U34:Y34"/>
    <mergeCell ref="Z34:AG34"/>
    <mergeCell ref="Z29:AH29"/>
    <mergeCell ref="E30:I30"/>
    <mergeCell ref="J30:S30"/>
    <mergeCell ref="T30:Y30"/>
    <mergeCell ref="Z30:AH30"/>
    <mergeCell ref="A26:B26"/>
    <mergeCell ref="F26:J26"/>
    <mergeCell ref="L26:O26"/>
    <mergeCell ref="A28:D30"/>
    <mergeCell ref="E28:I28"/>
    <mergeCell ref="J28:S28"/>
    <mergeCell ref="T28:Y28"/>
    <mergeCell ref="Z28:AH28"/>
    <mergeCell ref="A24:E24"/>
    <mergeCell ref="F24:K24"/>
    <mergeCell ref="L24:P24"/>
    <mergeCell ref="A25:B25"/>
    <mergeCell ref="F25:J25"/>
    <mergeCell ref="L25:O25"/>
    <mergeCell ref="E29:I29"/>
    <mergeCell ref="J29:S29"/>
    <mergeCell ref="T29:Y29"/>
    <mergeCell ref="A22:C22"/>
    <mergeCell ref="E22:F22"/>
    <mergeCell ref="I22:J22"/>
    <mergeCell ref="M22:O22"/>
    <mergeCell ref="T22:Z22"/>
    <mergeCell ref="A23:P23"/>
    <mergeCell ref="A20:C20"/>
    <mergeCell ref="D20:P20"/>
    <mergeCell ref="T20:Z20"/>
    <mergeCell ref="AB20:AH20"/>
    <mergeCell ref="A21:C21"/>
    <mergeCell ref="D21:H21"/>
    <mergeCell ref="I21:K21"/>
    <mergeCell ref="L21:P21"/>
    <mergeCell ref="T21:Z21"/>
    <mergeCell ref="AB21:AH21"/>
    <mergeCell ref="D18:G18"/>
    <mergeCell ref="I18:P18"/>
    <mergeCell ref="T18:Z18"/>
    <mergeCell ref="AB18:AH18"/>
    <mergeCell ref="A19:C19"/>
    <mergeCell ref="D19:I19"/>
    <mergeCell ref="J19:K19"/>
    <mergeCell ref="L19:N19"/>
    <mergeCell ref="O19:P19"/>
    <mergeCell ref="T19:Z19"/>
    <mergeCell ref="A16:C16"/>
    <mergeCell ref="D16:L16"/>
    <mergeCell ref="M16:P16"/>
    <mergeCell ref="T16:Z16"/>
    <mergeCell ref="AB16:AH16"/>
    <mergeCell ref="A17:C18"/>
    <mergeCell ref="D17:G17"/>
    <mergeCell ref="I17:O17"/>
    <mergeCell ref="T17:Z17"/>
    <mergeCell ref="AB17:AH17"/>
    <mergeCell ref="AB10:AH10"/>
    <mergeCell ref="A11:C11"/>
    <mergeCell ref="D11:P11"/>
    <mergeCell ref="T11:Z11"/>
    <mergeCell ref="AB11:AH11"/>
    <mergeCell ref="A15:C15"/>
    <mergeCell ref="D15:G15"/>
    <mergeCell ref="H15:I15"/>
    <mergeCell ref="J15:P15"/>
    <mergeCell ref="T15:Z15"/>
    <mergeCell ref="AB15:AH15"/>
    <mergeCell ref="A14:C14"/>
    <mergeCell ref="D14:H14"/>
    <mergeCell ref="I14:K14"/>
    <mergeCell ref="L14:P14"/>
    <mergeCell ref="T14:Z14"/>
    <mergeCell ref="AB14:AH14"/>
    <mergeCell ref="A8:C9"/>
    <mergeCell ref="D8:N9"/>
    <mergeCell ref="O8:P9"/>
    <mergeCell ref="T8:Z8"/>
    <mergeCell ref="AB8:AH8"/>
    <mergeCell ref="T9:Z9"/>
    <mergeCell ref="Q6:Q22"/>
    <mergeCell ref="R6:R22"/>
    <mergeCell ref="S6:T7"/>
    <mergeCell ref="U6:V7"/>
    <mergeCell ref="W6:Z6"/>
    <mergeCell ref="AA6:AH6"/>
    <mergeCell ref="AB9:AH9"/>
    <mergeCell ref="AB19:AH19"/>
    <mergeCell ref="A12:C13"/>
    <mergeCell ref="D12:P12"/>
    <mergeCell ref="T12:Z12"/>
    <mergeCell ref="AB12:AH12"/>
    <mergeCell ref="D13:P13"/>
    <mergeCell ref="T13:Z13"/>
    <mergeCell ref="AB13:AH13"/>
    <mergeCell ref="A10:C10"/>
    <mergeCell ref="D10:P10"/>
    <mergeCell ref="T10:Z10"/>
    <mergeCell ref="W1:AH1"/>
    <mergeCell ref="A2:P4"/>
    <mergeCell ref="Y3:Z3"/>
    <mergeCell ref="AA3:AH3"/>
    <mergeCell ref="Q4:AH5"/>
    <mergeCell ref="A5:P5"/>
    <mergeCell ref="A7:C7"/>
    <mergeCell ref="D7:P7"/>
    <mergeCell ref="W7:X7"/>
    <mergeCell ref="AC7:AG7"/>
    <mergeCell ref="AF40:AH45"/>
    <mergeCell ref="J41:M41"/>
    <mergeCell ref="N41:Q41"/>
    <mergeCell ref="T41:W41"/>
    <mergeCell ref="Z41:AC41"/>
    <mergeCell ref="C42:F45"/>
    <mergeCell ref="J42:M45"/>
    <mergeCell ref="N42:Q45"/>
    <mergeCell ref="T42:W45"/>
    <mergeCell ref="Z42:AC45"/>
    <mergeCell ref="A47:H49"/>
    <mergeCell ref="J47:M48"/>
    <mergeCell ref="N47:Q48"/>
    <mergeCell ref="T47:W48"/>
    <mergeCell ref="Z47:AC48"/>
    <mergeCell ref="C40:F41"/>
    <mergeCell ref="J40:Q40"/>
    <mergeCell ref="T40:W40"/>
    <mergeCell ref="Z40:AC40"/>
  </mergeCells>
  <phoneticPr fontId="1"/>
  <conditionalFormatting sqref="A11:D13 AA8:AB8 AA9:AA21 A28:S30 A19:J19 L19:O19 A34:T34 A32:T32 A14:P18 A20:P26 A6:P10 Q6:AH6 S7:AH7 S9:S22 S8:T8 A2 A5 BU1:XFD39 A31:AO31 A1:V1 A33:AO33 AI32:AO32 AI34:AO34 A35:AO39 Q3:AH3 AI1:AO30 A50:AO1048576 BU50:XFD1048576">
    <cfRule type="cellIs" dxfId="20" priority="40" operator="equal">
      <formula>"※　選択して下さい"</formula>
    </cfRule>
    <cfRule type="cellIs" dxfId="19" priority="41" operator="equal">
      <formula>"※選択"</formula>
    </cfRule>
  </conditionalFormatting>
  <conditionalFormatting sqref="T8 AB8">
    <cfRule type="expression" dxfId="18" priority="39">
      <formula>S8="☑"</formula>
    </cfRule>
  </conditionalFormatting>
  <conditionalFormatting sqref="AA8:AB8 AA9:AA21 A31:AH31 A28:S30 A19:J19 L19:O19 A33:AH33 A35:AH38 A34:T34 A32:T32 A7:P18 Q6:AH6 A20:P26 S9:S22 S7:AH7 S8:T8">
    <cfRule type="cellIs" dxfId="17" priority="38" operator="equal">
      <formula>""</formula>
    </cfRule>
  </conditionalFormatting>
  <conditionalFormatting sqref="T9:T22">
    <cfRule type="cellIs" dxfId="16" priority="36" operator="equal">
      <formula>"※　選択して下さい"</formula>
    </cfRule>
    <cfRule type="cellIs" dxfId="15" priority="37" operator="equal">
      <formula>"※選択"</formula>
    </cfRule>
  </conditionalFormatting>
  <conditionalFormatting sqref="T9:T22">
    <cfRule type="expression" dxfId="14" priority="35">
      <formula>S9="☑"</formula>
    </cfRule>
  </conditionalFormatting>
  <conditionalFormatting sqref="T9:T22">
    <cfRule type="cellIs" dxfId="13" priority="34" operator="equal">
      <formula>""</formula>
    </cfRule>
  </conditionalFormatting>
  <conditionalFormatting sqref="AB9:AB21">
    <cfRule type="cellIs" dxfId="12" priority="32" operator="equal">
      <formula>"※　選択して下さい"</formula>
    </cfRule>
    <cfRule type="cellIs" dxfId="11" priority="33" operator="equal">
      <formula>"※選択"</formula>
    </cfRule>
  </conditionalFormatting>
  <conditionalFormatting sqref="AB9:AB21">
    <cfRule type="expression" dxfId="10" priority="31">
      <formula>AA9="☑"</formula>
    </cfRule>
  </conditionalFormatting>
  <conditionalFormatting sqref="AB9:AB21">
    <cfRule type="cellIs" dxfId="9" priority="30" operator="equal">
      <formula>""</formula>
    </cfRule>
  </conditionalFormatting>
  <conditionalFormatting sqref="A5">
    <cfRule type="cellIs" dxfId="8" priority="29" operator="equal">
      <formula>"（※　選択して下さい）"</formula>
    </cfRule>
  </conditionalFormatting>
  <conditionalFormatting sqref="AA3:AH3 D16:L16">
    <cfRule type="cellIs" dxfId="7" priority="28" operator="equal">
      <formula>"年　　月　　日"</formula>
    </cfRule>
  </conditionalFormatting>
  <conditionalFormatting sqref="AA6:AH6">
    <cfRule type="cellIs" dxfId="6" priority="27" operator="equal">
      <formula>"平成　　年　　月　　日"</formula>
    </cfRule>
  </conditionalFormatting>
  <conditionalFormatting sqref="Q24 Z24:Z26">
    <cfRule type="cellIs" dxfId="5" priority="26" operator="equal">
      <formula>""</formula>
    </cfRule>
  </conditionalFormatting>
  <conditionalFormatting sqref="W1:AH1">
    <cfRule type="cellIs" dxfId="4" priority="4" operator="equal">
      <formula>"※　選択して下さい"</formula>
    </cfRule>
    <cfRule type="cellIs" dxfId="3" priority="5" operator="equal">
      <formula>"※選択"</formula>
    </cfRule>
  </conditionalFormatting>
  <conditionalFormatting sqref="V24">
    <cfRule type="cellIs" dxfId="2" priority="3" operator="equal">
      <formula>""</formula>
    </cfRule>
  </conditionalFormatting>
  <conditionalFormatting sqref="Q25:Q26">
    <cfRule type="cellIs" dxfId="1" priority="2" operator="equal">
      <formula>""</formula>
    </cfRule>
  </conditionalFormatting>
  <conditionalFormatting sqref="V25:V26">
    <cfRule type="cellIs" dxfId="0" priority="1" operator="equal">
      <formula>""</formula>
    </cfRule>
  </conditionalFormatting>
  <pageMargins left="0.59055118110236227" right="0" top="0.19685039370078741" bottom="0" header="0.51181102362204722" footer="0.27559055118110237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"/>
  <sheetViews>
    <sheetView workbookViewId="0">
      <selection activeCell="V61" sqref="V61"/>
    </sheetView>
  </sheetViews>
  <sheetFormatPr defaultRowHeight="18.75" x14ac:dyDescent="0.15"/>
  <cols>
    <col min="1" max="17" width="18.625" style="1" bestFit="1" customWidth="1"/>
    <col min="18" max="16384" width="9" style="1"/>
  </cols>
  <sheetData>
    <row r="1" spans="1:9" x14ac:dyDescent="0.15">
      <c r="A1" s="1" t="s">
        <v>117</v>
      </c>
      <c r="B1" s="1" t="s">
        <v>92</v>
      </c>
      <c r="C1" s="1" t="s">
        <v>105</v>
      </c>
      <c r="D1" s="1" t="s">
        <v>105</v>
      </c>
      <c r="E1" s="1" t="s">
        <v>105</v>
      </c>
      <c r="F1" s="1" t="s">
        <v>105</v>
      </c>
      <c r="G1" s="1" t="s">
        <v>105</v>
      </c>
      <c r="H1" s="1" t="s">
        <v>92</v>
      </c>
      <c r="I1" s="1" t="s">
        <v>91</v>
      </c>
    </row>
    <row r="2" spans="1:9" x14ac:dyDescent="0.15">
      <c r="A2" s="1" t="s">
        <v>115</v>
      </c>
      <c r="B2" s="1" t="s">
        <v>88</v>
      </c>
      <c r="C2" s="1" t="s">
        <v>75</v>
      </c>
      <c r="D2" s="1" t="s">
        <v>79</v>
      </c>
      <c r="E2" s="1" t="s">
        <v>81</v>
      </c>
      <c r="F2" s="1" t="s">
        <v>84</v>
      </c>
      <c r="G2" s="1" t="s">
        <v>86</v>
      </c>
      <c r="H2" s="1" t="s">
        <v>93</v>
      </c>
      <c r="I2" s="1" t="s">
        <v>96</v>
      </c>
    </row>
    <row r="3" spans="1:9" x14ac:dyDescent="0.15">
      <c r="A3" s="1" t="s">
        <v>116</v>
      </c>
      <c r="B3" s="1" t="s">
        <v>89</v>
      </c>
      <c r="C3" s="1" t="s">
        <v>76</v>
      </c>
      <c r="D3" s="1" t="s">
        <v>80</v>
      </c>
      <c r="E3" s="1" t="s">
        <v>82</v>
      </c>
      <c r="F3" s="1" t="s">
        <v>85</v>
      </c>
      <c r="G3" s="1" t="s">
        <v>87</v>
      </c>
      <c r="H3" s="1" t="s">
        <v>94</v>
      </c>
    </row>
    <row r="4" spans="1:9" x14ac:dyDescent="0.15">
      <c r="C4" s="1" t="s">
        <v>77</v>
      </c>
      <c r="E4" s="1" t="s">
        <v>83</v>
      </c>
    </row>
    <row r="5" spans="1:9" x14ac:dyDescent="0.15">
      <c r="C5" s="1" t="s">
        <v>78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業態調査票(入力用)</vt:lpstr>
      <vt:lpstr>業態調査票(手書き用)</vt:lpstr>
      <vt:lpstr>リスト</vt:lpstr>
      <vt:lpstr>'業態調査票(手書き用)'!Print_Area</vt:lpstr>
      <vt:lpstr>'業態調査票(入力用)'!Print_Area</vt:lpstr>
    </vt:vector>
  </TitlesOfParts>
  <Company>株式会社ナイカイアーキット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業態調査票</dc:title>
  <dc:subject>PC入力用</dc:subject>
  <dc:creator>NaikaiArchit</dc:creator>
  <cp:keywords>業態調査票</cp:keywords>
  <dc:description>業態調査票／入力用
2018.06.06改訂版</dc:description>
  <cp:lastModifiedBy>垣内　かおり</cp:lastModifiedBy>
  <cp:lastPrinted>2021-07-02T00:48:42Z</cp:lastPrinted>
  <dcterms:created xsi:type="dcterms:W3CDTF">2003-04-17T07:13:45Z</dcterms:created>
  <dcterms:modified xsi:type="dcterms:W3CDTF">2021-07-02T01:16:51Z</dcterms:modified>
  <cp:version>2017.11.01</cp:version>
</cp:coreProperties>
</file>