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8809E267-7370-47C4-8A97-F3C195629BE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業態調査票(入力用)" sheetId="3" r:id="rId1"/>
    <sheet name="業態調査票(手書き用)" sheetId="5" state="hidden" r:id="rId2"/>
    <sheet name="リスト" sheetId="4" state="hidden" r:id="rId3"/>
  </sheets>
  <definedNames>
    <definedName name="_xlnm.Print_Area" localSheetId="1">'業態調査票(手書き用)'!$A$1:$AH$47,'業態調査票(手書き用)'!$AP$1:$BT$26</definedName>
    <definedName name="_xlnm.Print_Area" localSheetId="0">'業態調査票(入力用)'!$A$1:$AH$47</definedName>
  </definedNames>
  <calcPr calcId="191029"/>
</workbook>
</file>

<file path=xl/calcChain.xml><?xml version="1.0" encoding="utf-8"?>
<calcChain xmlns="http://schemas.openxmlformats.org/spreadsheetml/2006/main">
  <c r="M23" i="3" l="1"/>
  <c r="AL7" i="3"/>
  <c r="D9" i="5"/>
  <c r="D6" i="5"/>
  <c r="D10" i="3"/>
  <c r="D7" i="3"/>
  <c r="AN47" i="5" l="1"/>
  <c r="AQ89" i="5"/>
  <c r="AQ88" i="5"/>
  <c r="AQ87" i="5"/>
  <c r="AQ86" i="5"/>
  <c r="AQ85" i="5"/>
  <c r="AQ84" i="5"/>
  <c r="AQ83" i="5"/>
  <c r="AQ82" i="5"/>
  <c r="AQ81" i="5"/>
  <c r="AQ80" i="5"/>
  <c r="AQ79" i="5"/>
  <c r="AQ78" i="5"/>
  <c r="AQ77" i="5"/>
  <c r="AQ76" i="5"/>
  <c r="AQ75" i="5"/>
  <c r="AQ74" i="5"/>
  <c r="AQ73" i="5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U35" i="3"/>
  <c r="AH35" i="3"/>
  <c r="AI35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I34" i="5" l="1"/>
  <c r="AI32" i="5"/>
  <c r="AI30" i="5"/>
  <c r="AI29" i="5"/>
  <c r="AI28" i="5"/>
  <c r="M22" i="5"/>
  <c r="R27" i="3" l="1"/>
  <c r="R25" i="3"/>
  <c r="R26" i="3"/>
  <c r="T29" i="3"/>
  <c r="AH33" i="3" l="1"/>
  <c r="U33" i="3"/>
  <c r="AI33" i="3"/>
  <c r="T31" i="3"/>
  <c r="T30" i="3"/>
  <c r="AI31" i="3"/>
  <c r="AI30" i="3"/>
  <c r="AI29" i="3"/>
</calcChain>
</file>

<file path=xl/sharedStrings.xml><?xml version="1.0" encoding="utf-8"?>
<sst xmlns="http://schemas.openxmlformats.org/spreadsheetml/2006/main" count="485" uniqueCount="209">
  <si>
    <t>業 態 調 査 票</t>
    <rPh sb="0" eb="1">
      <t>ギョウ</t>
    </rPh>
    <rPh sb="2" eb="3">
      <t>タイ</t>
    </rPh>
    <rPh sb="4" eb="5">
      <t>チョウ</t>
    </rPh>
    <rPh sb="6" eb="7">
      <t>サ</t>
    </rPh>
    <rPh sb="8" eb="9">
      <t>ヒョウ</t>
    </rPh>
    <phoneticPr fontId="1"/>
  </si>
  <si>
    <t>建 設 業 許 可 区 分</t>
    <rPh sb="0" eb="1">
      <t>ケン</t>
    </rPh>
    <rPh sb="2" eb="3">
      <t>セツ</t>
    </rPh>
    <rPh sb="4" eb="5">
      <t>ギョウ</t>
    </rPh>
    <rPh sb="6" eb="7">
      <t>モト</t>
    </rPh>
    <rPh sb="8" eb="9">
      <t>カ</t>
    </rPh>
    <rPh sb="10" eb="11">
      <t>ク</t>
    </rPh>
    <rPh sb="12" eb="13">
      <t>ブン</t>
    </rPh>
    <phoneticPr fontId="1"/>
  </si>
  <si>
    <t>許　　可　　済</t>
    <rPh sb="0" eb="1">
      <t>モト</t>
    </rPh>
    <rPh sb="3" eb="4">
      <t>カ</t>
    </rPh>
    <rPh sb="6" eb="7">
      <t>ス</t>
    </rPh>
    <phoneticPr fontId="1"/>
  </si>
  <si>
    <t>10．屋根工事業</t>
    <rPh sb="3" eb="5">
      <t>ヤネ</t>
    </rPh>
    <rPh sb="5" eb="7">
      <t>コウジ</t>
    </rPh>
    <rPh sb="7" eb="8">
      <t>ギョウ</t>
    </rPh>
    <phoneticPr fontId="1"/>
  </si>
  <si>
    <t>12．塗装工事業</t>
    <rPh sb="3" eb="5">
      <t>トソウ</t>
    </rPh>
    <rPh sb="5" eb="7">
      <t>コウジ</t>
    </rPh>
    <rPh sb="7" eb="8">
      <t>ギョウ</t>
    </rPh>
    <phoneticPr fontId="1"/>
  </si>
  <si>
    <t>代表者</t>
    <rPh sb="0" eb="3">
      <t>ダイヒョウシャ</t>
    </rPh>
    <phoneticPr fontId="1"/>
  </si>
  <si>
    <t>13. 電気工事業</t>
    <rPh sb="4" eb="6">
      <t>デンキ</t>
    </rPh>
    <rPh sb="6" eb="8">
      <t>コウジ</t>
    </rPh>
    <rPh sb="8" eb="9">
      <t>ギョウ</t>
    </rPh>
    <phoneticPr fontId="1"/>
  </si>
  <si>
    <t>14. 電気通信工事業</t>
    <rPh sb="4" eb="6">
      <t>デンキ</t>
    </rPh>
    <rPh sb="6" eb="8">
      <t>ツウシン</t>
    </rPh>
    <rPh sb="8" eb="10">
      <t>コウジ</t>
    </rPh>
    <rPh sb="10" eb="11">
      <t>ギョウ</t>
    </rPh>
    <phoneticPr fontId="1"/>
  </si>
  <si>
    <t>16. 水道施設工事業</t>
    <rPh sb="4" eb="6">
      <t>スイドウ</t>
    </rPh>
    <rPh sb="6" eb="8">
      <t>シセツ</t>
    </rPh>
    <rPh sb="8" eb="10">
      <t>コウジ</t>
    </rPh>
    <rPh sb="10" eb="11">
      <t>ギョウ</t>
    </rPh>
    <phoneticPr fontId="1"/>
  </si>
  <si>
    <t>17. 清掃施設工事業</t>
    <rPh sb="4" eb="6">
      <t>セイソウ</t>
    </rPh>
    <rPh sb="6" eb="8">
      <t>シセツ</t>
    </rPh>
    <rPh sb="8" eb="10">
      <t>コウジ</t>
    </rPh>
    <rPh sb="10" eb="11">
      <t>ギョウ</t>
    </rPh>
    <phoneticPr fontId="1"/>
  </si>
  <si>
    <t>18. 鋼構造物工事業</t>
    <rPh sb="4" eb="5">
      <t>コウ</t>
    </rPh>
    <rPh sb="5" eb="7">
      <t>コウゾウ</t>
    </rPh>
    <rPh sb="7" eb="8">
      <t>ブツ</t>
    </rPh>
    <rPh sb="8" eb="10">
      <t>コウジ</t>
    </rPh>
    <rPh sb="10" eb="11">
      <t>ギョウ</t>
    </rPh>
    <phoneticPr fontId="1"/>
  </si>
  <si>
    <t>19. 鉄筋工事業</t>
    <rPh sb="4" eb="6">
      <t>テッキン</t>
    </rPh>
    <rPh sb="6" eb="8">
      <t>コウジ</t>
    </rPh>
    <rPh sb="8" eb="9">
      <t>ギョウ</t>
    </rPh>
    <phoneticPr fontId="1"/>
  </si>
  <si>
    <t>20. しゅんせつ工事業</t>
    <rPh sb="9" eb="11">
      <t>コウジ</t>
    </rPh>
    <rPh sb="11" eb="12">
      <t>ギョウ</t>
    </rPh>
    <phoneticPr fontId="1"/>
  </si>
  <si>
    <t>21. 板金工事業</t>
    <rPh sb="4" eb="6">
      <t>バンキン</t>
    </rPh>
    <rPh sb="6" eb="8">
      <t>コウジ</t>
    </rPh>
    <rPh sb="8" eb="9">
      <t>ギョウ</t>
    </rPh>
    <phoneticPr fontId="1"/>
  </si>
  <si>
    <t>22. 防水工事業</t>
    <rPh sb="4" eb="6">
      <t>ボウスイ</t>
    </rPh>
    <rPh sb="6" eb="8">
      <t>コウジ</t>
    </rPh>
    <rPh sb="8" eb="9">
      <t>ギョウ</t>
    </rPh>
    <phoneticPr fontId="1"/>
  </si>
  <si>
    <t>23. 機械器具設置工事業</t>
    <rPh sb="4" eb="6">
      <t>キカイ</t>
    </rPh>
    <rPh sb="6" eb="8">
      <t>キグ</t>
    </rPh>
    <rPh sb="8" eb="10">
      <t>セッチ</t>
    </rPh>
    <rPh sb="10" eb="12">
      <t>コウジ</t>
    </rPh>
    <rPh sb="12" eb="13">
      <t>ギョウ</t>
    </rPh>
    <phoneticPr fontId="1"/>
  </si>
  <si>
    <t>24. 消防施設工事業</t>
    <rPh sb="4" eb="6">
      <t>ショウボウ</t>
    </rPh>
    <rPh sb="6" eb="8">
      <t>シセツ</t>
    </rPh>
    <rPh sb="8" eb="10">
      <t>コウジ</t>
    </rPh>
    <rPh sb="10" eb="11">
      <t>ギョウ</t>
    </rPh>
    <phoneticPr fontId="1"/>
  </si>
  <si>
    <t>25. 熱絶縁工事業</t>
    <rPh sb="4" eb="5">
      <t>ネツ</t>
    </rPh>
    <rPh sb="5" eb="7">
      <t>ゼツエン</t>
    </rPh>
    <rPh sb="7" eb="9">
      <t>コウジ</t>
    </rPh>
    <rPh sb="9" eb="10">
      <t>ギョウ</t>
    </rPh>
    <phoneticPr fontId="1"/>
  </si>
  <si>
    <t>26. 造園工事業</t>
    <rPh sb="4" eb="6">
      <t>ゾウエン</t>
    </rPh>
    <rPh sb="6" eb="8">
      <t>コウジ</t>
    </rPh>
    <rPh sb="8" eb="9">
      <t>ギョウ</t>
    </rPh>
    <phoneticPr fontId="1"/>
  </si>
  <si>
    <t>27. さく井工事業</t>
    <rPh sb="6" eb="7">
      <t>イ</t>
    </rPh>
    <rPh sb="7" eb="9">
      <t>コウジ</t>
    </rPh>
    <rPh sb="9" eb="10">
      <t>ギョウ</t>
    </rPh>
    <phoneticPr fontId="1"/>
  </si>
  <si>
    <t>28. 建具工事業</t>
    <rPh sb="4" eb="6">
      <t>タテグ</t>
    </rPh>
    <rPh sb="6" eb="8">
      <t>コウジ</t>
    </rPh>
    <rPh sb="8" eb="9">
      <t>ギョウ</t>
    </rPh>
    <phoneticPr fontId="1"/>
  </si>
  <si>
    <t>15. 管工事業</t>
    <phoneticPr fontId="1"/>
  </si>
  <si>
    <t>フリガナ</t>
    <phoneticPr fontId="1"/>
  </si>
  <si>
    <t>許可</t>
    <rPh sb="0" eb="2">
      <t>キョカ</t>
    </rPh>
    <phoneticPr fontId="1"/>
  </si>
  <si>
    <t>経常利益</t>
    <rPh sb="0" eb="2">
      <t>ケイジョウ</t>
    </rPh>
    <rPh sb="2" eb="4">
      <t>リエキ</t>
    </rPh>
    <phoneticPr fontId="1"/>
  </si>
  <si>
    <t>円</t>
    <phoneticPr fontId="1"/>
  </si>
  <si>
    <t>会社名</t>
    <rPh sb="0" eb="3">
      <t>カイシャメイ</t>
    </rPh>
    <phoneticPr fontId="1"/>
  </si>
  <si>
    <t>住   所</t>
    <rPh sb="0" eb="1">
      <t>ジュウ</t>
    </rPh>
    <rPh sb="4" eb="5">
      <t>ショ</t>
    </rPh>
    <phoneticPr fontId="1"/>
  </si>
  <si>
    <t xml:space="preserve"> 設立年月日</t>
    <phoneticPr fontId="1"/>
  </si>
  <si>
    <t xml:space="preserve"> 資本金</t>
    <rPh sb="1" eb="4">
      <t>シホンキン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</si>
  <si>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</si>
  <si>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</si>
  <si>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</si>
  <si>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</si>
  <si>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</si>
  <si>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 xml:space="preserve"> 従業員数</t>
    <rPh sb="1" eb="4">
      <t>ジュウギョウイン</t>
    </rPh>
    <rPh sb="4" eb="5">
      <t>スウ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</si>
  <si>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</si>
  <si>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</si>
  <si>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労災保険
加入状況</t>
    <rPh sb="0" eb="2">
      <t>ロウサイ</t>
    </rPh>
    <rPh sb="2" eb="4">
      <t>ホケン</t>
    </rPh>
    <rPh sb="5" eb="7">
      <t>カニュウ</t>
    </rPh>
    <rPh sb="7" eb="9">
      <t>ジョウキョウ</t>
    </rPh>
    <phoneticPr fontId="1"/>
  </si>
  <si>
    <t>工事部</t>
    <rPh sb="0" eb="2">
      <t>コウジ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</si>
  <si>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</si>
  <si>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組織の要求事項に従って製品を
供給する能力の総合判断</t>
    <phoneticPr fontId="1"/>
  </si>
  <si>
    <t>部門長</t>
    <rPh sb="0" eb="2">
      <t>ブモン</t>
    </rPh>
    <rPh sb="2" eb="3">
      <t>チョウ</t>
    </rPh>
    <phoneticPr fontId="1"/>
  </si>
  <si>
    <t>直近２カ年の業績</t>
    <rPh sb="0" eb="1">
      <t>チョク</t>
    </rPh>
    <rPh sb="1" eb="2">
      <t>キン</t>
    </rPh>
    <rPh sb="4" eb="5">
      <t>ネン</t>
    </rPh>
    <rPh sb="6" eb="8">
      <t>ギョウセキ</t>
    </rPh>
    <phoneticPr fontId="1"/>
  </si>
  <si>
    <t>決算年月</t>
    <rPh sb="0" eb="2">
      <t>ケッサン</t>
    </rPh>
    <rPh sb="2" eb="3">
      <t>ネン</t>
    </rPh>
    <rPh sb="3" eb="4">
      <t>ツキ</t>
    </rPh>
    <phoneticPr fontId="1"/>
  </si>
  <si>
    <t>売上高</t>
    <rPh sb="0" eb="2">
      <t>ウリアゲ</t>
    </rPh>
    <rPh sb="2" eb="3">
      <t>ダカ</t>
    </rPh>
    <phoneticPr fontId="1"/>
  </si>
  <si>
    <t>FAX</t>
    <phoneticPr fontId="1"/>
  </si>
  <si>
    <t>雇用保険</t>
  </si>
  <si>
    <t>千円</t>
    <rPh sb="0" eb="2">
      <t>センエン</t>
    </rPh>
    <phoneticPr fontId="1"/>
  </si>
  <si>
    <t xml:space="preserve"> TEL</t>
    <phoneticPr fontId="1"/>
  </si>
  <si>
    <t>11．ﾀｲﾙ･れんが･ﾌﾞﾛｯｸ工事業</t>
    <rPh sb="16" eb="18">
      <t>コウジ</t>
    </rPh>
    <rPh sb="18" eb="19">
      <t>ギョウ</t>
    </rPh>
    <phoneticPr fontId="1"/>
  </si>
  <si>
    <t>担当者</t>
    <rPh sb="0" eb="3">
      <t>タントウシャ</t>
    </rPh>
    <phoneticPr fontId="1"/>
  </si>
  <si>
    <t>ﾒｰﾙｱﾄﾞﾚｽ</t>
    <phoneticPr fontId="1"/>
  </si>
  <si>
    <t>29. 解体工事業</t>
    <rPh sb="4" eb="6">
      <t>カイタイ</t>
    </rPh>
    <rPh sb="6" eb="8">
      <t>コウジ</t>
    </rPh>
    <rPh sb="8" eb="9">
      <t>ギョウ</t>
    </rPh>
    <phoneticPr fontId="1"/>
  </si>
  <si>
    <t>問1．労災保険に加入していますか</t>
    <rPh sb="0" eb="1">
      <t>トイ</t>
    </rPh>
    <rPh sb="3" eb="5">
      <t>ロウサイ</t>
    </rPh>
    <rPh sb="5" eb="7">
      <t>ホケン</t>
    </rPh>
    <rPh sb="8" eb="10">
      <t>カニュウ</t>
    </rPh>
    <phoneticPr fontId="1"/>
  </si>
  <si>
    <t>問2．一人親方等（特別加入制度）労災保険に加入
        していますか</t>
    <rPh sb="0" eb="1">
      <t>トイ</t>
    </rPh>
    <rPh sb="3" eb="5">
      <t>ヒトリ</t>
    </rPh>
    <rPh sb="5" eb="7">
      <t>オヤカタ</t>
    </rPh>
    <rPh sb="7" eb="8">
      <t>トウ</t>
    </rPh>
    <rPh sb="9" eb="11">
      <t>トクベツ</t>
    </rPh>
    <rPh sb="11" eb="13">
      <t>カニュウ</t>
    </rPh>
    <rPh sb="13" eb="15">
      <t>セイド</t>
    </rPh>
    <rPh sb="16" eb="18">
      <t>ロウサイ</t>
    </rPh>
    <rPh sb="18" eb="20">
      <t>ホケン</t>
    </rPh>
    <rPh sb="21" eb="23">
      <t>カニュウ</t>
    </rPh>
    <phoneticPr fontId="1"/>
  </si>
  <si>
    <t>問3．建設業退職金共済制度に加入していますか</t>
    <rPh sb="0" eb="1">
      <t>トイ</t>
    </rPh>
    <rPh sb="3" eb="5">
      <t>ケンセツ</t>
    </rPh>
    <rPh sb="5" eb="6">
      <t>ギョウ</t>
    </rPh>
    <rPh sb="6" eb="9">
      <t>タイショクキン</t>
    </rPh>
    <rPh sb="9" eb="11">
      <t>キョウサイ</t>
    </rPh>
    <rPh sb="11" eb="13">
      <t>セイド</t>
    </rPh>
    <rPh sb="14" eb="16">
      <t>カニュウ</t>
    </rPh>
    <phoneticPr fontId="1"/>
  </si>
  <si>
    <t>問4．独自の退職金制度をお持ちですか。</t>
    <rPh sb="0" eb="1">
      <t>トイ</t>
    </rPh>
    <rPh sb="3" eb="5">
      <t>ドクジ</t>
    </rPh>
    <rPh sb="6" eb="8">
      <t>タイショク</t>
    </rPh>
    <rPh sb="8" eb="9">
      <t>キン</t>
    </rPh>
    <rPh sb="9" eb="11">
      <t>セイド</t>
    </rPh>
    <rPh sb="13" eb="14">
      <t>モ</t>
    </rPh>
    <phoneticPr fontId="1"/>
  </si>
  <si>
    <t>問6．問3～5 以外の退職金共済制度に加入していますか</t>
    <rPh sb="0" eb="1">
      <t>トイ</t>
    </rPh>
    <rPh sb="3" eb="4">
      <t>トイ</t>
    </rPh>
    <rPh sb="8" eb="10">
      <t>イガイ</t>
    </rPh>
    <rPh sb="11" eb="14">
      <t>タイショクキン</t>
    </rPh>
    <rPh sb="14" eb="16">
      <t>キョウサイ</t>
    </rPh>
    <rPh sb="16" eb="18">
      <t>セイド</t>
    </rPh>
    <rPh sb="19" eb="21">
      <t>カニュウ</t>
    </rPh>
    <phoneticPr fontId="1"/>
  </si>
  <si>
    <t>退職金制度
の有無</t>
    <rPh sb="0" eb="3">
      <t>タイショクキン</t>
    </rPh>
    <rPh sb="3" eb="5">
      <t>セイド</t>
    </rPh>
    <rPh sb="7" eb="9">
      <t>ウム</t>
    </rPh>
    <phoneticPr fontId="1"/>
  </si>
  <si>
    <t>社会保険等
の加入状況</t>
    <rPh sb="0" eb="2">
      <t>シャカイ</t>
    </rPh>
    <rPh sb="2" eb="4">
      <t>ホケン</t>
    </rPh>
    <rPh sb="4" eb="5">
      <t>トウ</t>
    </rPh>
    <rPh sb="7" eb="9">
      <t>カニュウ</t>
    </rPh>
    <rPh sb="9" eb="11">
      <t>ジョウキョウ</t>
    </rPh>
    <phoneticPr fontId="1"/>
  </si>
  <si>
    <t>有  ・  無</t>
    <rPh sb="0" eb="1">
      <t>ユウ</t>
    </rPh>
    <rPh sb="6" eb="7">
      <t>ム</t>
    </rPh>
    <phoneticPr fontId="1"/>
  </si>
  <si>
    <t>注） 下記の加入状況については、保険証書、領収証書、加入証明等の写しを添付する。（事業所番号のわかるもの、個人情報は黒塗り可）</t>
    <rPh sb="0" eb="1">
      <t>チュウ</t>
    </rPh>
    <rPh sb="3" eb="5">
      <t>カキ</t>
    </rPh>
    <rPh sb="6" eb="8">
      <t>カニュウ</t>
    </rPh>
    <rPh sb="8" eb="10">
      <t>ジョウキョウ</t>
    </rPh>
    <rPh sb="16" eb="18">
      <t>ホケン</t>
    </rPh>
    <rPh sb="18" eb="19">
      <t>ショウ</t>
    </rPh>
    <rPh sb="19" eb="20">
      <t>ショ</t>
    </rPh>
    <rPh sb="21" eb="24">
      <t>リョウシュウショウ</t>
    </rPh>
    <rPh sb="24" eb="25">
      <t>ショ</t>
    </rPh>
    <rPh sb="26" eb="28">
      <t>カニュウ</t>
    </rPh>
    <rPh sb="28" eb="30">
      <t>ショウメイ</t>
    </rPh>
    <rPh sb="30" eb="31">
      <t>トウ</t>
    </rPh>
    <rPh sb="32" eb="33">
      <t>ウツ</t>
    </rPh>
    <rPh sb="35" eb="37">
      <t>テンプ</t>
    </rPh>
    <rPh sb="41" eb="44">
      <t>ジギョウショ</t>
    </rPh>
    <rPh sb="44" eb="46">
      <t>バンゴウ</t>
    </rPh>
    <rPh sb="53" eb="55">
      <t>コジン</t>
    </rPh>
    <rPh sb="55" eb="57">
      <t>ジョウホウ</t>
    </rPh>
    <rPh sb="58" eb="60">
      <t>クロヌ</t>
    </rPh>
    <rPh sb="61" eb="62">
      <t>カ</t>
    </rPh>
    <phoneticPr fontId="1"/>
  </si>
  <si>
    <t>㊞</t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</si>
  <si>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</si>
  <si>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</si>
  <si>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</si>
  <si>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取引
金融機関名</t>
    <rPh sb="0" eb="2">
      <t>トリヒキ</t>
    </rPh>
    <rPh sb="3" eb="5">
      <t>キンユウ</t>
    </rPh>
    <rPh sb="5" eb="7">
      <t>キカン</t>
    </rPh>
    <rPh sb="7" eb="8">
      <t>メイ</t>
    </rPh>
    <phoneticPr fontId="1"/>
  </si>
  <si>
    <t>女:</t>
    <rPh sb="0" eb="1">
      <t>オンナ</t>
    </rPh>
    <phoneticPr fontId="1"/>
  </si>
  <si>
    <t>男:</t>
    <rPh sb="0" eb="1">
      <t>オトコ</t>
    </rPh>
    <phoneticPr fontId="1"/>
  </si>
  <si>
    <t>計:</t>
    <rPh sb="0" eb="1">
      <t>ケイ</t>
    </rPh>
    <phoneticPr fontId="1"/>
  </si>
  <si>
    <t>問5．商工会議所による中小企業退職金制度に加入していますか</t>
    <rPh sb="0" eb="1">
      <t>トイ</t>
    </rPh>
    <rPh sb="3" eb="5">
      <t>ショウコウ</t>
    </rPh>
    <rPh sb="5" eb="8">
      <t>カイギショ</t>
    </rPh>
    <rPh sb="11" eb="13">
      <t>チュウショウ</t>
    </rPh>
    <rPh sb="13" eb="15">
      <t>キギョウ</t>
    </rPh>
    <rPh sb="15" eb="17">
      <t>タイショク</t>
    </rPh>
    <rPh sb="17" eb="18">
      <t>キン</t>
    </rPh>
    <rPh sb="18" eb="20">
      <t>セイド</t>
    </rPh>
    <rPh sb="21" eb="23">
      <t>カニュウ</t>
    </rPh>
    <phoneticPr fontId="1"/>
  </si>
  <si>
    <t>作成：</t>
    <rPh sb="0" eb="2">
      <t>サクセイ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</si>
  <si>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</si>
  <si>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株式</t>
    <rPh sb="0" eb="2">
      <t>カブシキ</t>
    </rPh>
    <phoneticPr fontId="1"/>
  </si>
  <si>
    <t>有限</t>
    <rPh sb="0" eb="2">
      <t>ユウゲン</t>
    </rPh>
    <phoneticPr fontId="1"/>
  </si>
  <si>
    <t>合名</t>
    <rPh sb="0" eb="2">
      <t>ゴウメイ</t>
    </rPh>
    <phoneticPr fontId="1"/>
  </si>
  <si>
    <t>合資</t>
    <rPh sb="0" eb="2">
      <t>ゴウシ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</si>
  <si>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</si>
  <si>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</si>
  <si>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</si>
  <si>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</si>
  <si>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t>適用除外</t>
    <rPh sb="0" eb="2">
      <t>テキヨウ</t>
    </rPh>
    <rPh sb="2" eb="4">
      <t>ジョガイ</t>
    </rPh>
    <phoneticPr fontId="1"/>
  </si>
  <si>
    <t>・加入している</t>
    <rPh sb="1" eb="3">
      <t>カニュウ</t>
    </rPh>
    <phoneticPr fontId="1"/>
  </si>
  <si>
    <t>・加入していない</t>
    <rPh sb="1" eb="3">
      <t>カニュウ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</si>
  <si>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</si>
  <si>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</si>
  <si>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創業</t>
    <rPh sb="0" eb="2">
      <t>ソウギョウ</t>
    </rPh>
    <phoneticPr fontId="1"/>
  </si>
  <si>
    <t>設立</t>
    <rPh sb="0" eb="2">
      <t>セツリツ</t>
    </rPh>
    <phoneticPr fontId="1"/>
  </si>
  <si>
    <t>□</t>
  </si>
  <si>
    <t>□</t>
    <phoneticPr fontId="1"/>
  </si>
  <si>
    <t>※選択</t>
    <rPh sb="1" eb="3">
      <t>センタク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</si>
  <si>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</si>
  <si>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</si>
  <si>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許可年月日：</t>
    <rPh sb="0" eb="2">
      <t>キョカ</t>
    </rPh>
    <rPh sb="2" eb="5">
      <t>ネンガッピ</t>
    </rPh>
    <phoneticPr fontId="1"/>
  </si>
  <si>
    <t>☑</t>
    <phoneticPr fontId="1"/>
  </si>
  <si>
    <t>番号(</t>
    <rPh sb="0" eb="2">
      <t>バンゴウ</t>
    </rPh>
    <phoneticPr fontId="1"/>
  </si>
  <si>
    <t>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</si>
  <si>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</si>
  <si>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</si>
  <si>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：</t>
    <phoneticPr fontId="1"/>
  </si>
  <si>
    <t>資本業態</t>
    <rPh sb="0" eb="2">
      <t>シホン</t>
    </rPh>
    <rPh sb="2" eb="4">
      <t>ギョウタイ</t>
    </rPh>
    <phoneticPr fontId="1"/>
  </si>
  <si>
    <t>資本金</t>
    <rPh sb="0" eb="3">
      <t>シホンキン</t>
    </rPh>
    <phoneticPr fontId="1"/>
  </si>
  <si>
    <t>※　選択して下さい</t>
    <rPh sb="2" eb="4">
      <t>センタク</t>
    </rPh>
    <rPh sb="6" eb="7">
      <t>クダ</t>
    </rPh>
    <phoneticPr fontId="1"/>
  </si>
  <si>
    <t xml:space="preserve"> 1. 土木工事業</t>
    <rPh sb="4" eb="6">
      <t>ドボク</t>
    </rPh>
    <rPh sb="6" eb="8">
      <t>コウジ</t>
    </rPh>
    <rPh sb="8" eb="9">
      <t>ギョウ</t>
    </rPh>
    <phoneticPr fontId="1"/>
  </si>
  <si>
    <t xml:space="preserve"> 2. ほ装工事業</t>
    <rPh sb="5" eb="6">
      <t>ソウ</t>
    </rPh>
    <rPh sb="6" eb="8">
      <t>コウジ</t>
    </rPh>
    <rPh sb="8" eb="9">
      <t>ギョウ</t>
    </rPh>
    <phoneticPr fontId="1"/>
  </si>
  <si>
    <t xml:space="preserve"> 3. 建築工事業</t>
    <rPh sb="4" eb="6">
      <t>ケンチク</t>
    </rPh>
    <rPh sb="6" eb="8">
      <t>コウジ</t>
    </rPh>
    <rPh sb="8" eb="9">
      <t>ギョウ</t>
    </rPh>
    <phoneticPr fontId="1"/>
  </si>
  <si>
    <t xml:space="preserve"> 4. 大工工事業</t>
    <rPh sb="4" eb="6">
      <t>ダイク</t>
    </rPh>
    <rPh sb="6" eb="8">
      <t>コウジ</t>
    </rPh>
    <rPh sb="8" eb="9">
      <t>ギョウ</t>
    </rPh>
    <phoneticPr fontId="1"/>
  </si>
  <si>
    <t xml:space="preserve"> 5. ガラス工事業</t>
    <rPh sb="7" eb="9">
      <t>コウジ</t>
    </rPh>
    <rPh sb="9" eb="10">
      <t>ギョウ</t>
    </rPh>
    <phoneticPr fontId="1"/>
  </si>
  <si>
    <t xml:space="preserve"> 6. 内装仕上工事業</t>
    <rPh sb="4" eb="6">
      <t>ナイソウ</t>
    </rPh>
    <rPh sb="6" eb="8">
      <t>シア</t>
    </rPh>
    <rPh sb="8" eb="10">
      <t>コウジ</t>
    </rPh>
    <rPh sb="10" eb="11">
      <t>ギョウ</t>
    </rPh>
    <phoneticPr fontId="1"/>
  </si>
  <si>
    <t xml:space="preserve"> 7．左官工事業</t>
    <rPh sb="3" eb="5">
      <t>サカン</t>
    </rPh>
    <rPh sb="5" eb="7">
      <t>コウジ</t>
    </rPh>
    <rPh sb="7" eb="8">
      <t>ギョウ</t>
    </rPh>
    <phoneticPr fontId="1"/>
  </si>
  <si>
    <t xml:space="preserve"> 8．とび･土工工事業</t>
    <rPh sb="6" eb="7">
      <t>ド</t>
    </rPh>
    <rPh sb="7" eb="8">
      <t>コウ</t>
    </rPh>
    <rPh sb="8" eb="10">
      <t>コウジ</t>
    </rPh>
    <rPh sb="10" eb="11">
      <t>ギョウ</t>
    </rPh>
    <phoneticPr fontId="1"/>
  </si>
  <si>
    <t xml:space="preserve"> 9．石工事業</t>
    <rPh sb="3" eb="4">
      <t>イシ</t>
    </rPh>
    <rPh sb="4" eb="6">
      <t>コウジ</t>
    </rPh>
    <rPh sb="6" eb="7">
      <t>ギョウ</t>
    </rPh>
    <phoneticPr fontId="1"/>
  </si>
  <si>
    <t>15. 管工事業</t>
    <phoneticPr fontId="1"/>
  </si>
  <si>
    <t>　</t>
    <phoneticPr fontId="1"/>
  </si>
  <si>
    <t>主たる業種</t>
    <rPh sb="0" eb="1">
      <t>シュ</t>
    </rPh>
    <rPh sb="3" eb="5">
      <t>ギョウシュ</t>
    </rPh>
    <phoneticPr fontId="1"/>
  </si>
  <si>
    <t>主たる業種　一覧</t>
    <rPh sb="0" eb="1">
      <t>シュ</t>
    </rPh>
    <rPh sb="3" eb="5">
      <t>ギョウシュ</t>
    </rPh>
    <rPh sb="6" eb="8">
      <t>イチラン</t>
    </rPh>
    <phoneticPr fontId="1"/>
  </si>
  <si>
    <t>型枠工事</t>
    <rPh sb="0" eb="2">
      <t>カタワク</t>
    </rPh>
    <rPh sb="2" eb="4">
      <t>コウジ</t>
    </rPh>
    <phoneticPr fontId="1"/>
  </si>
  <si>
    <t>左官工事</t>
    <rPh sb="0" eb="2">
      <t>サカン</t>
    </rPh>
    <rPh sb="2" eb="4">
      <t>コウジ</t>
    </rPh>
    <phoneticPr fontId="1"/>
  </si>
  <si>
    <t>くい工事</t>
    <rPh sb="2" eb="4">
      <t>コウジ</t>
    </rPh>
    <phoneticPr fontId="1"/>
  </si>
  <si>
    <t>コンクリート圧送工事</t>
    <rPh sb="6" eb="8">
      <t>アッソウ</t>
    </rPh>
    <rPh sb="8" eb="10">
      <t>コウジ</t>
    </rPh>
    <phoneticPr fontId="1"/>
  </si>
  <si>
    <t>地盤改良工事</t>
    <rPh sb="0" eb="2">
      <t>ジバン</t>
    </rPh>
    <rPh sb="2" eb="4">
      <t>カイリョウ</t>
    </rPh>
    <rPh sb="4" eb="6">
      <t>コウジ</t>
    </rPh>
    <phoneticPr fontId="1"/>
  </si>
  <si>
    <t>吹付工事</t>
    <rPh sb="0" eb="2">
      <t>フキツケ</t>
    </rPh>
    <rPh sb="2" eb="4">
      <t>コウジ</t>
    </rPh>
    <phoneticPr fontId="1"/>
  </si>
  <si>
    <t>法面保護工事</t>
    <rPh sb="0" eb="2">
      <t>ノリメン</t>
    </rPh>
    <rPh sb="2" eb="4">
      <t>ホゴ</t>
    </rPh>
    <rPh sb="4" eb="6">
      <t>コウジ</t>
    </rPh>
    <phoneticPr fontId="1"/>
  </si>
  <si>
    <t>はつり工事</t>
    <rPh sb="3" eb="5">
      <t>コウジ</t>
    </rPh>
    <phoneticPr fontId="1"/>
  </si>
  <si>
    <t>アンカー工事</t>
    <rPh sb="4" eb="6">
      <t>コウジ</t>
    </rPh>
    <phoneticPr fontId="1"/>
  </si>
  <si>
    <t>鉄骨工事</t>
    <rPh sb="0" eb="2">
      <t>テッコツ</t>
    </rPh>
    <rPh sb="2" eb="4">
      <t>コウジ</t>
    </rPh>
    <phoneticPr fontId="1"/>
  </si>
  <si>
    <t>しゅんせつ工事</t>
    <rPh sb="5" eb="7">
      <t>コウジ</t>
    </rPh>
    <phoneticPr fontId="1"/>
  </si>
  <si>
    <t>塗装工事</t>
    <rPh sb="0" eb="2">
      <t>トソウ</t>
    </rPh>
    <rPh sb="2" eb="4">
      <t>コウジ</t>
    </rPh>
    <phoneticPr fontId="1"/>
  </si>
  <si>
    <t>防水工事</t>
    <rPh sb="0" eb="2">
      <t>ボウスイ</t>
    </rPh>
    <rPh sb="2" eb="4">
      <t>コウジ</t>
    </rPh>
    <phoneticPr fontId="1"/>
  </si>
  <si>
    <t>内装仕上工事</t>
    <rPh sb="0" eb="2">
      <t>ナイソウ</t>
    </rPh>
    <rPh sb="2" eb="4">
      <t>シア</t>
    </rPh>
    <rPh sb="4" eb="6">
      <t>コウジ</t>
    </rPh>
    <phoneticPr fontId="1"/>
  </si>
  <si>
    <t>港湾工事</t>
    <rPh sb="0" eb="2">
      <t>コウワン</t>
    </rPh>
    <rPh sb="2" eb="4">
      <t>コウジ</t>
    </rPh>
    <phoneticPr fontId="1"/>
  </si>
  <si>
    <t>地質調査</t>
    <rPh sb="0" eb="2">
      <t>チシツ</t>
    </rPh>
    <rPh sb="2" eb="4">
      <t>チョウサ</t>
    </rPh>
    <phoneticPr fontId="1"/>
  </si>
  <si>
    <t>非破壊検査</t>
    <rPh sb="0" eb="3">
      <t>ヒハカイ</t>
    </rPh>
    <rPh sb="3" eb="5">
      <t>ケンサ</t>
    </rPh>
    <phoneticPr fontId="1"/>
  </si>
  <si>
    <t>安全施設資材販売</t>
    <rPh sb="0" eb="2">
      <t>アンゼン</t>
    </rPh>
    <rPh sb="2" eb="4">
      <t>シセツ</t>
    </rPh>
    <rPh sb="4" eb="6">
      <t>シザイ</t>
    </rPh>
    <rPh sb="6" eb="8">
      <t>ハンバイ</t>
    </rPh>
    <phoneticPr fontId="1"/>
  </si>
  <si>
    <t>建設資材販売</t>
    <rPh sb="0" eb="2">
      <t>ケンセツ</t>
    </rPh>
    <rPh sb="2" eb="4">
      <t>シザイ</t>
    </rPh>
    <rPh sb="4" eb="6">
      <t>ハンバイ</t>
    </rPh>
    <phoneticPr fontId="1"/>
  </si>
  <si>
    <t>事務用品販売</t>
    <rPh sb="0" eb="2">
      <t>ジム</t>
    </rPh>
    <rPh sb="2" eb="4">
      <t>ヨウヒン</t>
    </rPh>
    <rPh sb="4" eb="6">
      <t>ハンバイ</t>
    </rPh>
    <phoneticPr fontId="1"/>
  </si>
  <si>
    <t>運送業</t>
    <rPh sb="0" eb="3">
      <t>ウンソウギョウ</t>
    </rPh>
    <phoneticPr fontId="1"/>
  </si>
  <si>
    <t>テント工事</t>
    <rPh sb="3" eb="5">
      <t>コウジ</t>
    </rPh>
    <phoneticPr fontId="1"/>
  </si>
  <si>
    <r>
      <t xml:space="preserve">担当者
</t>
    </r>
    <r>
      <rPr>
        <sz val="8"/>
        <rFont val="Meiryo UI"/>
        <family val="3"/>
        <charset val="128"/>
      </rPr>
      <t>（作成者）</t>
    </r>
    <rPh sb="0" eb="3">
      <t>タントウシャ</t>
    </rPh>
    <rPh sb="5" eb="8">
      <t>サクセイシャ</t>
    </rPh>
    <phoneticPr fontId="1"/>
  </si>
  <si>
    <r>
      <t>新規　・　継続　</t>
    </r>
    <r>
      <rPr>
        <sz val="14"/>
        <color theme="1"/>
        <rFont val="Meiryo UI"/>
        <family val="3"/>
        <charset val="128"/>
      </rPr>
      <t>※どちらかに○</t>
    </r>
    <rPh sb="0" eb="2">
      <t>シンキ</t>
    </rPh>
    <rPh sb="5" eb="7">
      <t>ケイゾク</t>
    </rPh>
    <phoneticPr fontId="1"/>
  </si>
  <si>
    <t>□創業　□設立</t>
    <rPh sb="1" eb="3">
      <t>ソウギョウ</t>
    </rPh>
    <rPh sb="5" eb="7">
      <t>セツリツ</t>
    </rPh>
    <phoneticPr fontId="1"/>
  </si>
  <si>
    <t>株式　・　有限　・　合名　・　合資</t>
    <rPh sb="0" eb="2">
      <t>カブシキ</t>
    </rPh>
    <rPh sb="5" eb="7">
      <t>ユウゲン</t>
    </rPh>
    <rPh sb="10" eb="12">
      <t>ゴウメイ</t>
    </rPh>
    <rPh sb="15" eb="17">
      <t>ゴウシ</t>
    </rPh>
    <phoneticPr fontId="1"/>
  </si>
  <si>
    <t>普通　・　当座</t>
    <rPh sb="0" eb="2">
      <t>フツウ</t>
    </rPh>
    <rPh sb="5" eb="7">
      <t>トウザ</t>
    </rPh>
    <phoneticPr fontId="1"/>
  </si>
  <si>
    <t>大臣
知事</t>
    <rPh sb="0" eb="2">
      <t>ダイジン</t>
    </rPh>
    <rPh sb="3" eb="5">
      <t>チジ</t>
    </rPh>
    <phoneticPr fontId="1"/>
  </si>
  <si>
    <t>加入　・　未加入　・　適用外</t>
    <rPh sb="0" eb="2">
      <t>カニュウ</t>
    </rPh>
    <rPh sb="5" eb="8">
      <t>ミカニュウ</t>
    </rPh>
    <rPh sb="11" eb="14">
      <t>テキヨウガイ</t>
    </rPh>
    <phoneticPr fontId="1"/>
  </si>
  <si>
    <t>事業所番号：</t>
    <rPh sb="0" eb="3">
      <t>ジギョウショ</t>
    </rPh>
    <rPh sb="3" eb="5">
      <t>バンゴウ</t>
    </rPh>
    <phoneticPr fontId="1"/>
  </si>
  <si>
    <t>加入している　・　加入していない</t>
    <rPh sb="0" eb="2">
      <t>カニュウ</t>
    </rPh>
    <rPh sb="9" eb="11">
      <t>カニュウ</t>
    </rPh>
    <phoneticPr fontId="1"/>
  </si>
  <si>
    <t>※別紙『主たる業種　一覧』からお選び下さい。</t>
    <rPh sb="1" eb="3">
      <t>ベッシ</t>
    </rPh>
    <rPh sb="4" eb="5">
      <t>シュ</t>
    </rPh>
    <rPh sb="7" eb="9">
      <t>ギョウシュ</t>
    </rPh>
    <rPh sb="10" eb="12">
      <t>イチラン</t>
    </rPh>
    <rPh sb="16" eb="17">
      <t>エラ</t>
    </rPh>
    <rPh sb="18" eb="19">
      <t>クダ</t>
    </rPh>
    <phoneticPr fontId="1"/>
  </si>
  <si>
    <r>
      <t>審査</t>
    </r>
    <r>
      <rPr>
        <sz val="7"/>
        <rFont val="Meiryo UI"/>
        <family val="3"/>
        <charset val="128"/>
      </rPr>
      <t>（各部の部門長or部門責任者）</t>
    </r>
    <rPh sb="0" eb="2">
      <t>シンサ</t>
    </rPh>
    <rPh sb="3" eb="5">
      <t>カクブ</t>
    </rPh>
    <rPh sb="6" eb="9">
      <t>ブモンチョウ</t>
    </rPh>
    <rPh sb="11" eb="13">
      <t>ブモン</t>
    </rPh>
    <rPh sb="13" eb="16">
      <t>セキニンシャ</t>
    </rPh>
    <phoneticPr fontId="1"/>
  </si>
  <si>
    <r>
      <rPr>
        <sz val="9"/>
        <rFont val="Meiryo UI"/>
        <family val="3"/>
        <charset val="128"/>
      </rPr>
      <t>確認</t>
    </r>
    <r>
      <rPr>
        <sz val="7"/>
        <rFont val="Meiryo UI"/>
        <family val="3"/>
        <charset val="128"/>
      </rPr>
      <t>(品質保証部)</t>
    </r>
    <rPh sb="0" eb="2">
      <t>カクニン</t>
    </rPh>
    <rPh sb="3" eb="5">
      <t>ヒンシツ</t>
    </rPh>
    <rPh sb="5" eb="7">
      <t>ホショウ</t>
    </rPh>
    <rPh sb="7" eb="8">
      <t>ブ</t>
    </rPh>
    <phoneticPr fontId="1"/>
  </si>
  <si>
    <t>土木一式工事・土工事</t>
    <rPh sb="0" eb="2">
      <t>ドボク</t>
    </rPh>
    <rPh sb="2" eb="4">
      <t>イッシキ</t>
    </rPh>
    <rPh sb="4" eb="6">
      <t>コウジ</t>
    </rPh>
    <rPh sb="7" eb="10">
      <t>ドコウジ</t>
    </rPh>
    <phoneticPr fontId="1"/>
  </si>
  <si>
    <t>建築一式</t>
    <rPh sb="0" eb="4">
      <t>ケンチクイッシキ</t>
    </rPh>
    <phoneticPr fontId="1"/>
  </si>
  <si>
    <t>木工事</t>
    <rPh sb="0" eb="1">
      <t>モク</t>
    </rPh>
    <rPh sb="1" eb="3">
      <t>コウジ</t>
    </rPh>
    <phoneticPr fontId="1"/>
  </si>
  <si>
    <t>仮設足場工事</t>
    <rPh sb="0" eb="4">
      <t>カセツアシバ</t>
    </rPh>
    <rPh sb="4" eb="6">
      <t>コウジ</t>
    </rPh>
    <phoneticPr fontId="1"/>
  </si>
  <si>
    <t>クレーン工事</t>
    <rPh sb="4" eb="6">
      <t>コウジ</t>
    </rPh>
    <phoneticPr fontId="1"/>
  </si>
  <si>
    <t>重量物運搬配置工事</t>
    <rPh sb="0" eb="3">
      <t>ジュウリョウブツ</t>
    </rPh>
    <rPh sb="3" eb="7">
      <t>ウンパンハイチ</t>
    </rPh>
    <rPh sb="7" eb="9">
      <t>コウジ</t>
    </rPh>
    <phoneticPr fontId="1"/>
  </si>
  <si>
    <t>鋼構造物工事</t>
    <rPh sb="0" eb="4">
      <t>コウコウゾウブツ</t>
    </rPh>
    <rPh sb="4" eb="6">
      <t>コウジ</t>
    </rPh>
    <phoneticPr fontId="1"/>
  </si>
  <si>
    <t>仮設（土留）工事</t>
    <rPh sb="0" eb="2">
      <t>カセツ</t>
    </rPh>
    <rPh sb="3" eb="5">
      <t>ドド</t>
    </rPh>
    <rPh sb="6" eb="8">
      <t>コウジ</t>
    </rPh>
    <phoneticPr fontId="1"/>
  </si>
  <si>
    <t>コンクリートカッター工事</t>
    <rPh sb="10" eb="12">
      <t>コウジ</t>
    </rPh>
    <phoneticPr fontId="1"/>
  </si>
  <si>
    <t>屋根及びとい工事</t>
    <rPh sb="0" eb="2">
      <t>ヤネ</t>
    </rPh>
    <rPh sb="2" eb="3">
      <t>オヨ</t>
    </rPh>
    <rPh sb="6" eb="8">
      <t>コウジ</t>
    </rPh>
    <phoneticPr fontId="1"/>
  </si>
  <si>
    <t>電気設備工事</t>
    <rPh sb="0" eb="6">
      <t>デンキセツビコウジ</t>
    </rPh>
    <phoneticPr fontId="1"/>
  </si>
  <si>
    <t>水道工事</t>
    <rPh sb="0" eb="2">
      <t>スイドウ</t>
    </rPh>
    <rPh sb="2" eb="4">
      <t>コウジ</t>
    </rPh>
    <phoneticPr fontId="1"/>
  </si>
  <si>
    <t>ユニット及びその他工事</t>
    <rPh sb="4" eb="5">
      <t>オヨ</t>
    </rPh>
    <rPh sb="8" eb="9">
      <t>タ</t>
    </rPh>
    <rPh sb="9" eb="11">
      <t>コウジ</t>
    </rPh>
    <phoneticPr fontId="1"/>
  </si>
  <si>
    <t>機械設備工事</t>
    <rPh sb="0" eb="4">
      <t>キカイセツビ</t>
    </rPh>
    <rPh sb="4" eb="6">
      <t>コウジ</t>
    </rPh>
    <phoneticPr fontId="1"/>
  </si>
  <si>
    <t>タイル石工事</t>
    <rPh sb="3" eb="4">
      <t>イシ</t>
    </rPh>
    <rPh sb="4" eb="6">
      <t>コウジ</t>
    </rPh>
    <phoneticPr fontId="1"/>
  </si>
  <si>
    <t>組積工事</t>
    <rPh sb="0" eb="1">
      <t>クミ</t>
    </rPh>
    <rPh sb="1" eb="2">
      <t>ツ</t>
    </rPh>
    <rPh sb="2" eb="4">
      <t>コウジ</t>
    </rPh>
    <phoneticPr fontId="1"/>
  </si>
  <si>
    <t>金属工事</t>
    <rPh sb="0" eb="2">
      <t>キンゾク</t>
    </rPh>
    <rPh sb="2" eb="4">
      <t>コウジ</t>
    </rPh>
    <phoneticPr fontId="1"/>
  </si>
  <si>
    <t>鉄筋工事</t>
    <rPh sb="0" eb="4">
      <t>テッキンコウジ</t>
    </rPh>
    <phoneticPr fontId="1"/>
  </si>
  <si>
    <t>舗装工事</t>
    <rPh sb="0" eb="2">
      <t>ホソウ</t>
    </rPh>
    <rPh sb="2" eb="4">
      <t>コウジ</t>
    </rPh>
    <phoneticPr fontId="1"/>
  </si>
  <si>
    <t>ガラス工事</t>
    <rPh sb="3" eb="5">
      <t>コウジ</t>
    </rPh>
    <phoneticPr fontId="1"/>
  </si>
  <si>
    <t>路面標示工事</t>
    <rPh sb="0" eb="4">
      <t>ロメンヒョウジ</t>
    </rPh>
    <rPh sb="4" eb="6">
      <t>コウジ</t>
    </rPh>
    <phoneticPr fontId="1"/>
  </si>
  <si>
    <t>耐火被覆工事</t>
    <rPh sb="0" eb="4">
      <t>タイカヒフク</t>
    </rPh>
    <rPh sb="4" eb="6">
      <t>コウジ</t>
    </rPh>
    <phoneticPr fontId="1"/>
  </si>
  <si>
    <t>造園工事</t>
    <rPh sb="0" eb="4">
      <t>ゾウエンコウジ</t>
    </rPh>
    <phoneticPr fontId="1"/>
  </si>
  <si>
    <t>木製建具工事</t>
    <rPh sb="0" eb="4">
      <t>モクセイタテグ</t>
    </rPh>
    <rPh sb="4" eb="6">
      <t>コウジ</t>
    </rPh>
    <phoneticPr fontId="1"/>
  </si>
  <si>
    <t>鋼製建具工事</t>
    <rPh sb="0" eb="2">
      <t>コウセイ</t>
    </rPh>
    <rPh sb="2" eb="6">
      <t>タテグコウジ</t>
    </rPh>
    <phoneticPr fontId="1"/>
  </si>
  <si>
    <t>消防施設工事</t>
    <rPh sb="0" eb="4">
      <t>ショウボウシセツ</t>
    </rPh>
    <rPh sb="4" eb="6">
      <t>コウジ</t>
    </rPh>
    <phoneticPr fontId="1"/>
  </si>
  <si>
    <t>解体工事</t>
    <rPh sb="0" eb="4">
      <t>カイタイコウジ</t>
    </rPh>
    <phoneticPr fontId="1"/>
  </si>
  <si>
    <t>サイン工事</t>
    <rPh sb="3" eb="5">
      <t>コウジ</t>
    </rPh>
    <phoneticPr fontId="1"/>
  </si>
  <si>
    <t>コンクリート補修工事</t>
    <rPh sb="6" eb="10">
      <t>ホシュウコウジ</t>
    </rPh>
    <phoneticPr fontId="1"/>
  </si>
  <si>
    <t>浄化設備工事</t>
    <rPh sb="0" eb="4">
      <t>ジョウカセツビ</t>
    </rPh>
    <rPh sb="4" eb="6">
      <t>コウジ</t>
    </rPh>
    <phoneticPr fontId="1"/>
  </si>
  <si>
    <t>安全施設工事</t>
    <rPh sb="0" eb="4">
      <t>アンゼンシセツ</t>
    </rPh>
    <rPh sb="4" eb="6">
      <t>コウジ</t>
    </rPh>
    <phoneticPr fontId="1"/>
  </si>
  <si>
    <t>美装作業</t>
    <rPh sb="0" eb="2">
      <t>ビソウ</t>
    </rPh>
    <rPh sb="2" eb="4">
      <t>サギョウ</t>
    </rPh>
    <phoneticPr fontId="1"/>
  </si>
  <si>
    <t>リース業</t>
    <rPh sb="3" eb="4">
      <t>ギョウ</t>
    </rPh>
    <phoneticPr fontId="1"/>
  </si>
  <si>
    <t>産業廃棄物運搬処理業者</t>
    <rPh sb="0" eb="5">
      <t>サンギョウハイキブツ</t>
    </rPh>
    <rPh sb="5" eb="9">
      <t>ウンパンショリ</t>
    </rPh>
    <rPh sb="9" eb="11">
      <t>ギョウシャ</t>
    </rPh>
    <phoneticPr fontId="1"/>
  </si>
  <si>
    <t>警備保障</t>
    <rPh sb="0" eb="4">
      <t>ケイビホショウ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</si>
  <si>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</si>
  <si>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測量設計調査</t>
    <rPh sb="0" eb="6">
      <t>ソクリョウセッケイチョウサ</t>
    </rPh>
    <phoneticPr fontId="1"/>
  </si>
  <si>
    <t>施工管理業務</t>
    <rPh sb="0" eb="6">
      <t>セコウカンリギョウム</t>
    </rPh>
    <phoneticPr fontId="1"/>
  </si>
  <si>
    <t>測量機器修理販売</t>
    <rPh sb="0" eb="4">
      <t>ソクリョウキキ</t>
    </rPh>
    <rPh sb="4" eb="6">
      <t>シュウリ</t>
    </rPh>
    <rPh sb="6" eb="8">
      <t>ハンバイ</t>
    </rPh>
    <phoneticPr fontId="1"/>
  </si>
  <si>
    <t>船舶車両修理販売</t>
    <rPh sb="0" eb="6">
      <t>センパクシャリョウシュウリ</t>
    </rPh>
    <rPh sb="6" eb="8">
      <t>ハンバイ</t>
    </rPh>
    <phoneticPr fontId="1"/>
  </si>
  <si>
    <t>問2．一人親方等（特別加入制度）労災保険に加入
        していますか　　　　　　　　　　　　　　　　　　　　　　　　　　　　　　　　　※証書の写し添付（給付基礎日額がわかるもの）</t>
    <rPh sb="0" eb="1">
      <t>トイ</t>
    </rPh>
    <rPh sb="3" eb="5">
      <t>ヒトリ</t>
    </rPh>
    <rPh sb="5" eb="7">
      <t>オヤカタ</t>
    </rPh>
    <rPh sb="7" eb="8">
      <t>トウ</t>
    </rPh>
    <rPh sb="9" eb="11">
      <t>トクベツ</t>
    </rPh>
    <rPh sb="11" eb="13">
      <t>カニュウ</t>
    </rPh>
    <rPh sb="13" eb="15">
      <t>セイド</t>
    </rPh>
    <rPh sb="16" eb="18">
      <t>ロウサイ</t>
    </rPh>
    <rPh sb="18" eb="20">
      <t>ホケン</t>
    </rPh>
    <rPh sb="21" eb="23">
      <t>カニュウ</t>
    </rPh>
    <rPh sb="72" eb="74">
      <t>ショウショ</t>
    </rPh>
    <rPh sb="75" eb="76">
      <t>ウツ</t>
    </rPh>
    <rPh sb="77" eb="79">
      <t>テンプ</t>
    </rPh>
    <rPh sb="80" eb="82">
      <t>キュウフ</t>
    </rPh>
    <rPh sb="82" eb="84">
      <t>キソ</t>
    </rPh>
    <rPh sb="84" eb="86">
      <t>ニチガク</t>
    </rPh>
    <phoneticPr fontId="1"/>
  </si>
  <si>
    <t>その他</t>
    <rPh sb="2" eb="3">
      <t>タ</t>
    </rPh>
    <phoneticPr fontId="1"/>
  </si>
  <si>
    <t>番号：</t>
    <rPh sb="0" eb="2">
      <t>バンゴウ</t>
    </rPh>
    <phoneticPr fontId="1"/>
  </si>
  <si>
    <t>業種名：</t>
    <rPh sb="0" eb="3">
      <t>ギョウシュメイ</t>
    </rPh>
    <phoneticPr fontId="1"/>
  </si>
  <si>
    <t>(加入団体名：</t>
    <rPh sb="1" eb="3">
      <t>カニュウ</t>
    </rPh>
    <rPh sb="3" eb="6">
      <t>ダンタイメイ</t>
    </rPh>
    <phoneticPr fontId="1"/>
  </si>
  <si>
    <t>）</t>
    <phoneticPr fontId="1"/>
  </si>
  <si>
    <t>新　規</t>
    <rPh sb="0" eb="1">
      <t>シン</t>
    </rPh>
    <rPh sb="2" eb="3">
      <t>ノリ</t>
    </rPh>
    <phoneticPr fontId="1"/>
  </si>
  <si>
    <t>継　続</t>
    <rPh sb="0" eb="1">
      <t>ツギ</t>
    </rPh>
    <rPh sb="2" eb="3">
      <t>ゾク</t>
    </rPh>
    <phoneticPr fontId="1"/>
  </si>
  <si>
    <r>
      <t>承認</t>
    </r>
    <r>
      <rPr>
        <sz val="7"/>
        <rFont val="Meiryo UI"/>
        <family val="3"/>
        <charset val="128"/>
      </rPr>
      <t>(管理部)</t>
    </r>
    <rPh sb="0" eb="2">
      <t>ショウニン</t>
    </rPh>
    <rPh sb="3" eb="5">
      <t>カンリ</t>
    </rPh>
    <rPh sb="5" eb="6">
      <t>ブ</t>
    </rPh>
    <phoneticPr fontId="1"/>
  </si>
  <si>
    <t>〒</t>
    <phoneticPr fontId="1"/>
  </si>
  <si>
    <t>新規・継続</t>
    <rPh sb="0" eb="2">
      <t>シンキ</t>
    </rPh>
    <rPh sb="3" eb="5">
      <t>ケイゾク</t>
    </rPh>
    <phoneticPr fontId="1"/>
  </si>
  <si>
    <t>業態調査票</t>
    <rPh sb="0" eb="5">
      <t>ギョウタイチョウサヒョウ</t>
    </rPh>
    <phoneticPr fontId="1"/>
  </si>
  <si>
    <t>管理部
保管</t>
    <rPh sb="0" eb="3">
      <t>カンリブ</t>
    </rPh>
    <rPh sb="4" eb="6">
      <t>ホカン</t>
    </rPh>
    <phoneticPr fontId="1"/>
  </si>
  <si>
    <t>インボイス番号</t>
    <rPh sb="5" eb="7">
      <t>バンゴウ</t>
    </rPh>
    <phoneticPr fontId="1"/>
  </si>
  <si>
    <t>様式：共通0８－８（Ver.1.4）</t>
    <rPh sb="0" eb="2">
      <t>ヨウシキ</t>
    </rPh>
    <rPh sb="3" eb="5">
      <t>キョウツウ</t>
    </rPh>
    <phoneticPr fontId="1"/>
  </si>
  <si>
    <r>
      <t xml:space="preserve">　『有』の場合は、下記の表に記入する
</t>
    </r>
    <r>
      <rPr>
        <sz val="10"/>
        <color rgb="FFFF0000"/>
        <rFont val="Meiryo UI"/>
        <family val="3"/>
        <charset val="128"/>
      </rPr>
      <t>注）許可登録については、許可証等の写しを添付する。</t>
    </r>
    <rPh sb="2" eb="3">
      <t>アリ</t>
    </rPh>
    <rPh sb="5" eb="7">
      <t>バアイ</t>
    </rPh>
    <rPh sb="9" eb="11">
      <t>カキ</t>
    </rPh>
    <rPh sb="12" eb="13">
      <t>ヒョウ</t>
    </rPh>
    <rPh sb="14" eb="16">
      <t>キニュウ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</si>
  <si>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</si>
  <si>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※　選択して下さい</t>
    <rPh sb="2" eb="4">
      <t>センタク</t>
    </rPh>
    <rPh sb="6" eb="7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</si>
</sst>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sz val="7.5"/>
      <name val="Meiryo UI"/>
      <family val="3"/>
      <charset val="128"/>
    </font>
    <font>
      <vertAlign val="superscript"/>
      <sz val="9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1"/>
      <name val="メイリオ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26"/>
      <name val="Meiryo UI"/>
      <family val="3"/>
      <charset val="128"/>
    </font>
    <font>
      <sz val="10"/>
      <color indexed="10"/>
      <name val="Meiryo UI"/>
      <family val="3"/>
      <charset val="128"/>
    </font>
    <font>
      <sz val="12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メイリオ"/>
      <family val="3"/>
      <charset val="128"/>
    </font>
    <font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/>
      <right/>
      <top style="dotted">
        <color theme="1"/>
      </top>
      <bottom/>
      <diagonal/>
    </border>
    <border>
      <left/>
      <right/>
      <top/>
      <bottom style="dotted">
        <color theme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12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top" shrinkToFit="1"/>
    </xf>
    <xf numFmtId="0" fontId="4" fillId="0" borderId="89" xfId="0" applyFont="1" applyBorder="1" applyAlignment="1">
      <alignment horizontal="center" vertical="top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top" shrinkToFit="1"/>
    </xf>
    <xf numFmtId="0" fontId="4" fillId="0" borderId="90" xfId="0" applyFont="1" applyBorder="1" applyAlignment="1">
      <alignment horizontal="center" vertical="top" shrinkToFi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4" fillId="0" borderId="63" xfId="0" applyFont="1" applyBorder="1">
      <alignment vertical="center"/>
    </xf>
    <xf numFmtId="0" fontId="13" fillId="0" borderId="23" xfId="0" applyFont="1" applyBorder="1" applyAlignment="1" applyProtection="1">
      <alignment horizontal="right" vertical="center" shrinkToFit="1"/>
      <protection locked="0"/>
    </xf>
    <xf numFmtId="0" fontId="13" fillId="0" borderId="8" xfId="0" applyFont="1" applyBorder="1" applyAlignment="1" applyProtection="1">
      <alignment horizontal="right" vertical="center" shrinkToFit="1"/>
      <protection locked="0"/>
    </xf>
    <xf numFmtId="0" fontId="13" fillId="0" borderId="26" xfId="0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 applyProtection="1">
      <alignment horizontal="right" vertical="center" shrinkToFit="1"/>
      <protection locked="0"/>
    </xf>
    <xf numFmtId="0" fontId="4" fillId="0" borderId="83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right" vertical="center" shrinkToFit="1"/>
      <protection locked="0"/>
    </xf>
    <xf numFmtId="0" fontId="8" fillId="0" borderId="1" xfId="0" applyFont="1" applyBorder="1">
      <alignment vertical="center"/>
    </xf>
    <xf numFmtId="0" fontId="8" fillId="0" borderId="81" xfId="0" applyFont="1" applyBorder="1">
      <alignment vertical="center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62" xfId="0" applyFont="1" applyBorder="1">
      <alignment vertical="center"/>
    </xf>
    <xf numFmtId="0" fontId="18" fillId="0" borderId="0" xfId="0" applyFont="1">
      <alignment vertical="center"/>
    </xf>
    <xf numFmtId="0" fontId="4" fillId="3" borderId="104" xfId="0" applyFont="1" applyFill="1" applyBorder="1">
      <alignment vertical="center"/>
    </xf>
    <xf numFmtId="0" fontId="4" fillId="3" borderId="105" xfId="0" applyFont="1" applyFill="1" applyBorder="1">
      <alignment vertical="center"/>
    </xf>
    <xf numFmtId="0" fontId="4" fillId="3" borderId="106" xfId="0" applyFont="1" applyFill="1" applyBorder="1">
      <alignment vertical="center"/>
    </xf>
    <xf numFmtId="0" fontId="4" fillId="3" borderId="107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108" xfId="0" applyFont="1" applyFill="1" applyBorder="1">
      <alignment vertical="center"/>
    </xf>
    <xf numFmtId="0" fontId="4" fillId="3" borderId="109" xfId="0" applyFont="1" applyFill="1" applyBorder="1">
      <alignment vertical="center"/>
    </xf>
    <xf numFmtId="0" fontId="4" fillId="3" borderId="110" xfId="0" applyFont="1" applyFill="1" applyBorder="1">
      <alignment vertical="center"/>
    </xf>
    <xf numFmtId="0" fontId="4" fillId="3" borderId="111" xfId="0" applyFont="1" applyFill="1" applyBorder="1">
      <alignment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0" fontId="4" fillId="0" borderId="36" xfId="0" applyFont="1" applyBorder="1" applyAlignment="1" applyProtection="1">
      <alignment vertical="center" shrinkToFit="1"/>
      <protection locked="0"/>
    </xf>
    <xf numFmtId="0" fontId="4" fillId="0" borderId="103" xfId="0" applyFont="1" applyBorder="1" applyAlignment="1" applyProtection="1">
      <alignment vertical="center" shrinkToFit="1"/>
      <protection locked="0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4" fillId="0" borderId="73" xfId="0" applyFont="1" applyBorder="1">
      <alignment vertical="center"/>
    </xf>
    <xf numFmtId="0" fontId="4" fillId="0" borderId="93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103" xfId="0" applyFont="1" applyBorder="1">
      <alignment vertical="center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3" xfId="0" applyFont="1" applyBorder="1">
      <alignment vertical="center"/>
    </xf>
    <xf numFmtId="0" fontId="4" fillId="0" borderId="26" xfId="0" quotePrefix="1" applyFont="1" applyBorder="1">
      <alignment vertical="center"/>
    </xf>
    <xf numFmtId="0" fontId="19" fillId="0" borderId="0" xfId="0" applyFo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65" xfId="0" applyFont="1" applyBorder="1">
      <alignment vertical="center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88" xfId="1" applyFont="1" applyBorder="1" applyAlignment="1" applyProtection="1">
      <alignment vertical="center"/>
      <protection locked="0"/>
    </xf>
    <xf numFmtId="38" fontId="4" fillId="0" borderId="83" xfId="1" applyFont="1" applyBorder="1" applyAlignment="1" applyProtection="1">
      <alignment vertical="center"/>
      <protection locked="0"/>
    </xf>
    <xf numFmtId="38" fontId="4" fillId="0" borderId="72" xfId="1" applyFont="1" applyBorder="1" applyAlignment="1" applyProtection="1">
      <alignment vertical="center"/>
      <protection locked="0"/>
    </xf>
    <xf numFmtId="38" fontId="4" fillId="0" borderId="73" xfId="1" applyFont="1" applyBorder="1" applyAlignment="1" applyProtection="1">
      <alignment vertical="center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8" fillId="0" borderId="113" xfId="0" applyFont="1" applyBorder="1" applyAlignment="1">
      <alignment horizontal="center" vertical="center" textRotation="255" wrapText="1"/>
    </xf>
    <xf numFmtId="0" fontId="8" fillId="0" borderId="119" xfId="0" applyFont="1" applyBorder="1" applyAlignment="1">
      <alignment horizontal="center" vertical="center" textRotation="255" wrapText="1"/>
    </xf>
    <xf numFmtId="0" fontId="8" fillId="0" borderId="114" xfId="0" applyFont="1" applyBorder="1" applyAlignment="1">
      <alignment horizontal="center" vertical="center" textRotation="255" wrapText="1"/>
    </xf>
    <xf numFmtId="0" fontId="8" fillId="0" borderId="115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116" xfId="0" applyFont="1" applyBorder="1" applyAlignment="1">
      <alignment horizontal="center" vertical="center" textRotation="255" wrapText="1"/>
    </xf>
    <xf numFmtId="0" fontId="8" fillId="0" borderId="117" xfId="0" applyFont="1" applyBorder="1" applyAlignment="1">
      <alignment horizontal="center" vertical="center" textRotation="255" wrapText="1"/>
    </xf>
    <xf numFmtId="0" fontId="8" fillId="0" borderId="120" xfId="0" applyFont="1" applyBorder="1" applyAlignment="1">
      <alignment horizontal="center" vertical="center" textRotation="255" wrapText="1"/>
    </xf>
    <xf numFmtId="0" fontId="8" fillId="0" borderId="118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right" vertical="center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 applyProtection="1">
      <alignment horizontal="distributed" vertical="center" indent="1"/>
      <protection locked="0"/>
    </xf>
    <xf numFmtId="177" fontId="4" fillId="0" borderId="64" xfId="0" applyNumberFormat="1" applyFont="1" applyBorder="1" applyAlignment="1" applyProtection="1">
      <alignment horizontal="distributed" vertical="center" inden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38" fontId="4" fillId="0" borderId="18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9" xfId="0" applyFont="1" applyBorder="1" applyAlignment="1" applyProtection="1">
      <alignment horizontal="left" vertical="center" indent="1"/>
      <protection locked="0"/>
    </xf>
    <xf numFmtId="0" fontId="4" fillId="0" borderId="58" xfId="0" applyFont="1" applyBorder="1" applyAlignment="1" applyProtection="1">
      <alignment horizontal="left" vertical="center" indent="1"/>
      <protection locked="0"/>
    </xf>
    <xf numFmtId="0" fontId="4" fillId="0" borderId="7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6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87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76" fontId="4" fillId="0" borderId="45" xfId="0" applyNumberFormat="1" applyFont="1" applyBorder="1" applyAlignment="1" applyProtection="1">
      <alignment horizontal="distributed" vertical="center" indent="2"/>
      <protection locked="0"/>
    </xf>
    <xf numFmtId="176" fontId="4" fillId="0" borderId="43" xfId="0" applyNumberFormat="1" applyFont="1" applyBorder="1" applyAlignment="1" applyProtection="1">
      <alignment horizontal="distributed" vertical="center" indent="2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4" fillId="0" borderId="93" xfId="0" applyFont="1" applyBorder="1" applyAlignment="1" applyProtection="1">
      <alignment horizontal="left" vertical="center" indent="1"/>
      <protection locked="0"/>
    </xf>
    <xf numFmtId="0" fontId="4" fillId="0" borderId="64" xfId="0" applyFont="1" applyBorder="1" applyAlignment="1" applyProtection="1">
      <alignment horizontal="left" vertical="center" indent="1"/>
      <protection locked="0"/>
    </xf>
    <xf numFmtId="0" fontId="4" fillId="0" borderId="7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0" fontId="4" fillId="0" borderId="102" xfId="0" applyFont="1" applyBorder="1" applyAlignment="1">
      <alignment horizontal="center" vertical="center" textRotation="255"/>
    </xf>
    <xf numFmtId="0" fontId="4" fillId="0" borderId="94" xfId="0" applyFont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 textRotation="255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62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4" fillId="0" borderId="65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78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5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49" fontId="9" fillId="0" borderId="24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77" xfId="0" applyFont="1" applyBorder="1" applyAlignment="1" applyProtection="1">
      <alignment horizontal="left" vertical="center" indent="1"/>
      <protection locked="0"/>
    </xf>
    <xf numFmtId="0" fontId="4" fillId="0" borderId="73" xfId="0" applyFont="1" applyBorder="1">
      <alignment vertical="center"/>
    </xf>
    <xf numFmtId="0" fontId="4" fillId="0" borderId="9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85" xfId="0" applyFont="1" applyBorder="1" applyAlignment="1" applyProtection="1">
      <alignment horizontal="right" vertical="center" shrinkToFit="1"/>
      <protection locked="0"/>
    </xf>
    <xf numFmtId="0" fontId="4" fillId="0" borderId="73" xfId="0" applyFont="1" applyBorder="1" applyAlignment="1" applyProtection="1">
      <alignment horizontal="right" vertical="center" shrinkToFit="1"/>
      <protection locked="0"/>
    </xf>
    <xf numFmtId="0" fontId="4" fillId="0" borderId="82" xfId="0" applyFont="1" applyBorder="1" applyAlignment="1" applyProtection="1">
      <alignment horizontal="right" vertical="center" shrinkToFit="1"/>
      <protection locked="0"/>
    </xf>
    <xf numFmtId="0" fontId="4" fillId="0" borderId="83" xfId="0" applyFont="1" applyBorder="1" applyAlignment="1" applyProtection="1">
      <alignment horizontal="right" vertical="center" shrinkToFit="1"/>
      <protection locked="0"/>
    </xf>
    <xf numFmtId="0" fontId="4" fillId="0" borderId="59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0" fontId="4" fillId="0" borderId="75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4" fillId="0" borderId="6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4" fillId="0" borderId="18" xfId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69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0000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00FF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FF"/>
      <color rgb="FFFFCCFF"/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L$5" lockText="1" noThreeD="1"/>
</file>

<file path=xl/ctrlProps/ctrlProp2.xml><?xml version="1.0" encoding="utf-8"?>
<formControlPr xmlns="http://schemas.microsoft.com/office/spreadsheetml/2009/9/main" objectType="CheckBox" fmlaLink="$AL$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38099</xdr:colOff>
      <xdr:row>23</xdr:row>
      <xdr:rowOff>38100</xdr:rowOff>
    </xdr:from>
    <xdr:to>
      <xdr:col>30</xdr:col>
      <xdr:colOff>108856</xdr:colOff>
      <xdr:row>23</xdr:row>
      <xdr:rowOff>219075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74670" y="5467350"/>
          <a:ext cx="2465615" cy="180975"/>
        </a:xfrm>
        <a:prstGeom prst="borderCallout1">
          <a:avLst>
            <a:gd name="adj1" fmla="val 36142"/>
            <a:gd name="adj2" fmla="val 388"/>
            <a:gd name="adj3" fmla="val 130326"/>
            <a:gd name="adj4" fmla="val -2289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右の表から３つ以内で選びここに数字を入力して下さい。</a:t>
          </a:r>
        </a:p>
      </xdr:txBody>
    </xdr:sp>
    <xdr:clientData fPrintsWithSheet="0"/>
  </xdr:twoCellAnchor>
  <xdr:twoCellAnchor>
    <xdr:from>
      <xdr:col>8</xdr:col>
      <xdr:colOff>38100</xdr:colOff>
      <xdr:row>45</xdr:row>
      <xdr:rowOff>114300</xdr:rowOff>
    </xdr:from>
    <xdr:to>
      <xdr:col>8</xdr:col>
      <xdr:colOff>170493</xdr:colOff>
      <xdr:row>46</xdr:row>
      <xdr:rowOff>57149</xdr:rowOff>
    </xdr:to>
    <xdr:sp macro="" textlink="">
      <xdr:nvSpPr>
        <xdr:cNvPr id="5" name="右矢印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09775" y="10734675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42</xdr:row>
      <xdr:rowOff>0</xdr:rowOff>
    </xdr:from>
    <xdr:to>
      <xdr:col>8</xdr:col>
      <xdr:colOff>38100</xdr:colOff>
      <xdr:row>43</xdr:row>
      <xdr:rowOff>0</xdr:rowOff>
    </xdr:to>
    <xdr:sp macro="" textlink="">
      <xdr:nvSpPr>
        <xdr:cNvPr id="8" name="右矢印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00225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38101</xdr:colOff>
      <xdr:row>45</xdr:row>
      <xdr:rowOff>123826</xdr:rowOff>
    </xdr:from>
    <xdr:to>
      <xdr:col>8</xdr:col>
      <xdr:colOff>170494</xdr:colOff>
      <xdr:row>46</xdr:row>
      <xdr:rowOff>66675</xdr:rowOff>
    </xdr:to>
    <xdr:sp macro="" textlink="">
      <xdr:nvSpPr>
        <xdr:cNvPr id="9" name="右矢印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09776" y="10744201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123825</xdr:colOff>
      <xdr:row>42</xdr:row>
      <xdr:rowOff>9525</xdr:rowOff>
    </xdr:from>
    <xdr:to>
      <xdr:col>18</xdr:col>
      <xdr:colOff>114300</xdr:colOff>
      <xdr:row>43</xdr:row>
      <xdr:rowOff>0</xdr:rowOff>
    </xdr:to>
    <xdr:sp macro="" textlink="">
      <xdr:nvSpPr>
        <xdr:cNvPr id="10" name="右矢印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67175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123825</xdr:colOff>
      <xdr:row>42</xdr:row>
      <xdr:rowOff>9525</xdr:rowOff>
    </xdr:from>
    <xdr:to>
      <xdr:col>24</xdr:col>
      <xdr:colOff>114300</xdr:colOff>
      <xdr:row>43</xdr:row>
      <xdr:rowOff>0</xdr:rowOff>
    </xdr:to>
    <xdr:sp macro="" textlink="">
      <xdr:nvSpPr>
        <xdr:cNvPr id="11" name="右矢印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81625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42</xdr:row>
      <xdr:rowOff>0</xdr:rowOff>
    </xdr:from>
    <xdr:to>
      <xdr:col>30</xdr:col>
      <xdr:colOff>66675</xdr:colOff>
      <xdr:row>43</xdr:row>
      <xdr:rowOff>0</xdr:rowOff>
    </xdr:to>
    <xdr:sp macro="" textlink="">
      <xdr:nvSpPr>
        <xdr:cNvPr id="12" name="右矢印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48450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95250</xdr:colOff>
          <xdr:row>4</xdr:row>
          <xdr:rowOff>85725</xdr:rowOff>
        </xdr:from>
        <xdr:ext cx="1000125" cy="2476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548394D-A4D0-4B32-8F82-BA12859FA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95250</xdr:colOff>
          <xdr:row>4</xdr:row>
          <xdr:rowOff>85725</xdr:rowOff>
        </xdr:from>
        <xdr:ext cx="1000125" cy="2476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E44D118-354F-479C-8992-7F4942451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44</xdr:row>
      <xdr:rowOff>114300</xdr:rowOff>
    </xdr:from>
    <xdr:to>
      <xdr:col>8</xdr:col>
      <xdr:colOff>170493</xdr:colOff>
      <xdr:row>45</xdr:row>
      <xdr:rowOff>57149</xdr:rowOff>
    </xdr:to>
    <xdr:sp macro="" textlink="">
      <xdr:nvSpPr>
        <xdr:cNvPr id="9" name="右矢印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790700" y="10734675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41</xdr:row>
      <xdr:rowOff>0</xdr:rowOff>
    </xdr:from>
    <xdr:to>
      <xdr:col>8</xdr:col>
      <xdr:colOff>38100</xdr:colOff>
      <xdr:row>42</xdr:row>
      <xdr:rowOff>85725</xdr:rowOff>
    </xdr:to>
    <xdr:sp macro="" textlink="">
      <xdr:nvSpPr>
        <xdr:cNvPr id="10" name="右矢印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81150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38101</xdr:colOff>
      <xdr:row>44</xdr:row>
      <xdr:rowOff>123826</xdr:rowOff>
    </xdr:from>
    <xdr:to>
      <xdr:col>8</xdr:col>
      <xdr:colOff>170494</xdr:colOff>
      <xdr:row>45</xdr:row>
      <xdr:rowOff>66675</xdr:rowOff>
    </xdr:to>
    <xdr:sp macro="" textlink="">
      <xdr:nvSpPr>
        <xdr:cNvPr id="17" name="右矢印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790701" y="10744201"/>
          <a:ext cx="132393" cy="85724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123825</xdr:colOff>
      <xdr:row>41</xdr:row>
      <xdr:rowOff>9525</xdr:rowOff>
    </xdr:from>
    <xdr:to>
      <xdr:col>18</xdr:col>
      <xdr:colOff>114300</xdr:colOff>
      <xdr:row>42</xdr:row>
      <xdr:rowOff>95250</xdr:rowOff>
    </xdr:to>
    <xdr:sp macro="" textlink="">
      <xdr:nvSpPr>
        <xdr:cNvPr id="18" name="右矢印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848100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123825</xdr:colOff>
      <xdr:row>41</xdr:row>
      <xdr:rowOff>9525</xdr:rowOff>
    </xdr:from>
    <xdr:to>
      <xdr:col>24</xdr:col>
      <xdr:colOff>114300</xdr:colOff>
      <xdr:row>42</xdr:row>
      <xdr:rowOff>95250</xdr:rowOff>
    </xdr:to>
    <xdr:sp macro="" textlink="">
      <xdr:nvSpPr>
        <xdr:cNvPr id="19" name="右矢印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162550" y="9915525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41</xdr:row>
      <xdr:rowOff>0</xdr:rowOff>
    </xdr:from>
    <xdr:to>
      <xdr:col>30</xdr:col>
      <xdr:colOff>66675</xdr:colOff>
      <xdr:row>42</xdr:row>
      <xdr:rowOff>85725</xdr:rowOff>
    </xdr:to>
    <xdr:sp macro="" textlink="">
      <xdr:nvSpPr>
        <xdr:cNvPr id="20" name="右矢印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429375" y="9906000"/>
          <a:ext cx="209550" cy="228600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Y103"/>
  <sheetViews>
    <sheetView showGridLines="0" tabSelected="1" zoomScaleNormal="100" zoomScaleSheetLayoutView="100" workbookViewId="0">
      <selection activeCell="M16" sqref="M16:P16"/>
    </sheetView>
  </sheetViews>
  <sheetFormatPr defaultColWidth="2.875" defaultRowHeight="18.75" customHeight="1" x14ac:dyDescent="0.15"/>
  <cols>
    <col min="1" max="34" width="2.875" style="34"/>
    <col min="35" max="35" width="3.25" style="22" bestFit="1" customWidth="1"/>
    <col min="36" max="37" width="2.875" style="22"/>
    <col min="38" max="38" width="6.125" style="22" bestFit="1" customWidth="1"/>
    <col min="39" max="41" width="2.875" style="22"/>
    <col min="42" max="42" width="4.125" style="22" bestFit="1" customWidth="1"/>
    <col min="43" max="43" width="3" style="22" bestFit="1" customWidth="1"/>
    <col min="44" max="49" width="2.875" style="22"/>
    <col min="50" max="50" width="3.625" style="22" bestFit="1" customWidth="1"/>
    <col min="51" max="57" width="2.875" style="22"/>
    <col min="58" max="58" width="3.625" style="22" bestFit="1" customWidth="1"/>
    <col min="59" max="65" width="2.875" style="22"/>
    <col min="66" max="66" width="4.5" style="22" bestFit="1" customWidth="1"/>
    <col min="67" max="77" width="2.875" style="22"/>
    <col min="78" max="16384" width="2.875" style="34"/>
  </cols>
  <sheetData>
    <row r="1" spans="1:72" ht="18.75" customHeight="1" thickBot="1" x14ac:dyDescent="0.2">
      <c r="W1" s="133" t="s">
        <v>205</v>
      </c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P1" s="22" t="s">
        <v>116</v>
      </c>
    </row>
    <row r="2" spans="1:72" ht="18.75" customHeight="1" thickTop="1" x14ac:dyDescent="0.15">
      <c r="A2" s="303" t="s">
        <v>202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AP2" s="42">
        <v>1</v>
      </c>
      <c r="AQ2" s="43" t="s">
        <v>151</v>
      </c>
      <c r="AR2" s="43"/>
      <c r="AS2" s="43"/>
      <c r="AT2" s="43"/>
      <c r="AU2" s="43"/>
      <c r="AV2" s="43"/>
      <c r="AW2" s="43"/>
      <c r="AX2" s="43">
        <v>26</v>
      </c>
      <c r="AY2" s="43" t="s">
        <v>165</v>
      </c>
      <c r="AZ2" s="43"/>
      <c r="BA2" s="43"/>
      <c r="BB2" s="43"/>
      <c r="BC2" s="43"/>
      <c r="BD2" s="43"/>
      <c r="BE2" s="43"/>
      <c r="BF2" s="43">
        <v>51</v>
      </c>
      <c r="BG2" s="43" t="s">
        <v>184</v>
      </c>
      <c r="BH2" s="43"/>
      <c r="BI2" s="43"/>
      <c r="BJ2" s="43"/>
      <c r="BK2" s="43"/>
      <c r="BL2" s="43"/>
      <c r="BM2" s="43"/>
      <c r="BN2" s="43">
        <v>76</v>
      </c>
      <c r="BO2" s="43"/>
      <c r="BP2" s="43"/>
      <c r="BQ2" s="43"/>
      <c r="BR2" s="43"/>
      <c r="BS2" s="43"/>
      <c r="BT2" s="44"/>
    </row>
    <row r="3" spans="1:72" ht="18.75" customHeight="1" x14ac:dyDescent="0.1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5"/>
      <c r="R3" s="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K3" s="41"/>
      <c r="AL3" s="73" t="s">
        <v>201</v>
      </c>
      <c r="AM3" s="41"/>
      <c r="AP3" s="45">
        <v>2</v>
      </c>
      <c r="AQ3" s="46" t="s">
        <v>152</v>
      </c>
      <c r="AR3" s="46"/>
      <c r="AS3" s="46"/>
      <c r="AT3" s="46"/>
      <c r="AU3" s="46"/>
      <c r="AV3" s="46"/>
      <c r="AW3" s="46"/>
      <c r="AX3" s="46">
        <v>27</v>
      </c>
      <c r="AY3" s="46" t="s">
        <v>166</v>
      </c>
      <c r="AZ3" s="46"/>
      <c r="BA3" s="46"/>
      <c r="BB3" s="46"/>
      <c r="BC3" s="46"/>
      <c r="BD3" s="46"/>
      <c r="BE3" s="46"/>
      <c r="BF3" s="46">
        <v>52</v>
      </c>
      <c r="BG3" s="46" t="s">
        <v>185</v>
      </c>
      <c r="BH3" s="46"/>
      <c r="BI3" s="46"/>
      <c r="BJ3" s="46"/>
      <c r="BK3" s="46"/>
      <c r="BL3" s="46"/>
      <c r="BM3" s="46"/>
      <c r="BN3" s="46">
        <v>77</v>
      </c>
      <c r="BO3" s="46"/>
      <c r="BP3" s="46"/>
      <c r="BQ3" s="46"/>
      <c r="BR3" s="46"/>
      <c r="BS3" s="46"/>
      <c r="BT3" s="47"/>
    </row>
    <row r="4" spans="1:72" ht="18.75" customHeight="1" thickBot="1" x14ac:dyDescent="0.2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5"/>
      <c r="R4" s="35"/>
      <c r="Y4" s="135" t="s">
        <v>72</v>
      </c>
      <c r="Z4" s="135"/>
      <c r="AA4" s="134" t="s">
        <v>73</v>
      </c>
      <c r="AB4" s="134"/>
      <c r="AC4" s="134"/>
      <c r="AD4" s="134"/>
      <c r="AE4" s="134"/>
      <c r="AF4" s="134"/>
      <c r="AG4" s="134"/>
      <c r="AH4" s="134"/>
      <c r="AK4" s="41"/>
      <c r="AL4" s="73"/>
      <c r="AM4" s="41"/>
      <c r="AP4" s="45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7"/>
    </row>
    <row r="5" spans="1:72" ht="18.75" customHeight="1" x14ac:dyDescent="0.15">
      <c r="A5" s="72"/>
      <c r="B5" s="72"/>
      <c r="C5" s="74" t="s">
        <v>197</v>
      </c>
      <c r="D5" s="74"/>
      <c r="E5" s="74"/>
      <c r="F5" s="74"/>
      <c r="G5" s="74"/>
      <c r="H5" s="74"/>
      <c r="I5" s="72"/>
      <c r="J5" s="74" t="s">
        <v>198</v>
      </c>
      <c r="K5" s="74"/>
      <c r="L5" s="74"/>
      <c r="M5" s="74"/>
      <c r="N5" s="74"/>
      <c r="O5" s="74"/>
      <c r="P5" s="72"/>
      <c r="Q5" s="307" t="s">
        <v>206</v>
      </c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9"/>
      <c r="AK5" s="41"/>
      <c r="AL5" s="41" t="b">
        <v>0</v>
      </c>
      <c r="AM5" s="41"/>
      <c r="AP5" s="45">
        <v>3</v>
      </c>
      <c r="AQ5" s="46" t="s">
        <v>153</v>
      </c>
      <c r="AR5" s="46"/>
      <c r="AS5" s="46"/>
      <c r="AT5" s="46"/>
      <c r="AU5" s="46"/>
      <c r="AV5" s="46"/>
      <c r="AW5" s="46"/>
      <c r="AX5" s="46">
        <v>28</v>
      </c>
      <c r="AY5" s="46" t="s">
        <v>167</v>
      </c>
      <c r="AZ5" s="46"/>
      <c r="BA5" s="46"/>
      <c r="BB5" s="46"/>
      <c r="BC5" s="46"/>
      <c r="BD5" s="46"/>
      <c r="BE5" s="46"/>
      <c r="BF5" s="46">
        <v>53</v>
      </c>
      <c r="BG5" s="46" t="s">
        <v>186</v>
      </c>
      <c r="BH5" s="46"/>
      <c r="BI5" s="46"/>
      <c r="BJ5" s="46"/>
      <c r="BK5" s="46"/>
      <c r="BL5" s="46"/>
      <c r="BM5" s="46"/>
      <c r="BN5" s="46">
        <v>78</v>
      </c>
      <c r="BO5" s="46"/>
      <c r="BP5" s="46"/>
      <c r="BQ5" s="46"/>
      <c r="BR5" s="46"/>
      <c r="BS5" s="46"/>
      <c r="BT5" s="47"/>
    </row>
    <row r="6" spans="1:72" ht="18.75" customHeight="1" thickBot="1" x14ac:dyDescent="0.2">
      <c r="B6" s="35"/>
      <c r="C6" s="75"/>
      <c r="D6" s="75"/>
      <c r="E6" s="75"/>
      <c r="F6" s="75"/>
      <c r="G6" s="75"/>
      <c r="H6" s="75"/>
      <c r="I6" s="35"/>
      <c r="J6" s="75"/>
      <c r="K6" s="75"/>
      <c r="L6" s="75"/>
      <c r="M6" s="75"/>
      <c r="N6" s="75"/>
      <c r="O6" s="75"/>
      <c r="P6" s="36"/>
      <c r="Q6" s="310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2"/>
      <c r="AK6" s="41"/>
      <c r="AL6" s="41" t="b">
        <v>0</v>
      </c>
      <c r="AM6" s="41"/>
      <c r="AP6" s="45">
        <v>4</v>
      </c>
      <c r="AQ6" s="46" t="s">
        <v>117</v>
      </c>
      <c r="AR6" s="46"/>
      <c r="AS6" s="46"/>
      <c r="AT6" s="46"/>
      <c r="AU6" s="46"/>
      <c r="AV6" s="46"/>
      <c r="AW6" s="46"/>
      <c r="AX6" s="46">
        <v>29</v>
      </c>
      <c r="AY6" s="46" t="s">
        <v>168</v>
      </c>
      <c r="AZ6" s="46"/>
      <c r="BA6" s="46"/>
      <c r="BB6" s="46"/>
      <c r="BC6" s="46"/>
      <c r="BD6" s="46"/>
      <c r="BE6" s="46"/>
      <c r="BF6" s="46">
        <v>54</v>
      </c>
      <c r="BG6" s="46" t="s">
        <v>187</v>
      </c>
      <c r="BH6" s="46"/>
      <c r="BI6" s="46"/>
      <c r="BJ6" s="46"/>
      <c r="BK6" s="46"/>
      <c r="BL6" s="46"/>
      <c r="BM6" s="46"/>
      <c r="BN6" s="46">
        <v>79</v>
      </c>
      <c r="BO6" s="46"/>
      <c r="BP6" s="46"/>
      <c r="BQ6" s="46"/>
      <c r="BR6" s="46"/>
      <c r="BS6" s="46"/>
      <c r="BT6" s="47"/>
    </row>
    <row r="7" spans="1:72" ht="18.75" customHeight="1" x14ac:dyDescent="0.15">
      <c r="A7" s="188" t="s">
        <v>22</v>
      </c>
      <c r="B7" s="189"/>
      <c r="C7" s="190"/>
      <c r="D7" s="191" t="str">
        <f>PHONETIC(D8)</f>
        <v/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238" t="s">
        <v>1</v>
      </c>
      <c r="R7" s="235" t="s">
        <v>2</v>
      </c>
      <c r="S7" s="241" t="s">
        <v>91</v>
      </c>
      <c r="T7" s="242"/>
      <c r="U7" s="170" t="s">
        <v>23</v>
      </c>
      <c r="V7" s="171"/>
      <c r="W7" s="136" t="s">
        <v>94</v>
      </c>
      <c r="X7" s="137"/>
      <c r="Y7" s="137"/>
      <c r="Z7" s="137"/>
      <c r="AA7" s="138"/>
      <c r="AB7" s="138"/>
      <c r="AC7" s="138"/>
      <c r="AD7" s="138"/>
      <c r="AE7" s="138"/>
      <c r="AF7" s="138"/>
      <c r="AG7" s="138"/>
      <c r="AH7" s="139"/>
      <c r="AK7" s="41"/>
      <c r="AL7" s="41" t="b">
        <f>AND(AL5=FALSE,AL6=FALSE)</f>
        <v>1</v>
      </c>
      <c r="AM7" s="41"/>
      <c r="AP7" s="45">
        <v>5</v>
      </c>
      <c r="AQ7" s="46" t="s">
        <v>118</v>
      </c>
      <c r="AR7" s="46"/>
      <c r="AS7" s="46"/>
      <c r="AT7" s="46"/>
      <c r="AU7" s="46"/>
      <c r="AV7" s="46"/>
      <c r="AW7" s="46"/>
      <c r="AX7" s="46">
        <v>30</v>
      </c>
      <c r="AY7" s="46" t="s">
        <v>169</v>
      </c>
      <c r="AZ7" s="46"/>
      <c r="BA7" s="46"/>
      <c r="BB7" s="46"/>
      <c r="BC7" s="46"/>
      <c r="BD7" s="46"/>
      <c r="BE7" s="46"/>
      <c r="BF7" s="46">
        <v>55</v>
      </c>
      <c r="BG7" s="46" t="s">
        <v>132</v>
      </c>
      <c r="BH7" s="46"/>
      <c r="BI7" s="46"/>
      <c r="BJ7" s="46"/>
      <c r="BK7" s="46"/>
      <c r="BL7" s="46"/>
      <c r="BM7" s="46"/>
      <c r="BN7" s="46">
        <v>80</v>
      </c>
      <c r="BO7" s="46"/>
      <c r="BP7" s="46"/>
      <c r="BQ7" s="46"/>
      <c r="BR7" s="46"/>
      <c r="BS7" s="46"/>
      <c r="BT7" s="47"/>
    </row>
    <row r="8" spans="1:72" ht="18.75" customHeight="1" x14ac:dyDescent="0.15">
      <c r="A8" s="174" t="s">
        <v>26</v>
      </c>
      <c r="B8" s="175"/>
      <c r="C8" s="176"/>
      <c r="D8" s="194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75" t="s">
        <v>63</v>
      </c>
      <c r="P8" s="211"/>
      <c r="Q8" s="239"/>
      <c r="R8" s="236"/>
      <c r="S8" s="243"/>
      <c r="T8" s="244"/>
      <c r="U8" s="172"/>
      <c r="V8" s="173"/>
      <c r="W8" s="136" t="s">
        <v>96</v>
      </c>
      <c r="X8" s="137"/>
      <c r="Y8" s="53"/>
      <c r="Z8" s="2" t="s">
        <v>97</v>
      </c>
      <c r="AA8" s="53"/>
      <c r="AB8" s="2" t="s">
        <v>98</v>
      </c>
      <c r="AC8" s="140"/>
      <c r="AD8" s="140"/>
      <c r="AE8" s="140"/>
      <c r="AF8" s="140"/>
      <c r="AG8" s="140"/>
      <c r="AH8" s="3" t="s">
        <v>99</v>
      </c>
      <c r="AP8" s="45">
        <v>6</v>
      </c>
      <c r="AQ8" s="46" t="s">
        <v>154</v>
      </c>
      <c r="AR8" s="46"/>
      <c r="AS8" s="46"/>
      <c r="AT8" s="46"/>
      <c r="AU8" s="46"/>
      <c r="AV8" s="46"/>
      <c r="AW8" s="46"/>
      <c r="AX8" s="46">
        <v>31</v>
      </c>
      <c r="AY8" s="46" t="s">
        <v>170</v>
      </c>
      <c r="AZ8" s="46"/>
      <c r="BA8" s="46"/>
      <c r="BB8" s="46"/>
      <c r="BC8" s="46"/>
      <c r="BD8" s="46"/>
      <c r="BE8" s="46"/>
      <c r="BF8" s="46">
        <v>56</v>
      </c>
      <c r="BG8" s="46" t="s">
        <v>133</v>
      </c>
      <c r="BH8" s="46"/>
      <c r="BI8" s="46"/>
      <c r="BJ8" s="46"/>
      <c r="BK8" s="46"/>
      <c r="BL8" s="46"/>
      <c r="BM8" s="46"/>
      <c r="BN8" s="46">
        <v>81</v>
      </c>
      <c r="BO8" s="46"/>
      <c r="BP8" s="46"/>
      <c r="BQ8" s="46"/>
      <c r="BR8" s="46"/>
      <c r="BS8" s="46"/>
      <c r="BT8" s="47"/>
    </row>
    <row r="9" spans="1:72" ht="18.75" customHeight="1" x14ac:dyDescent="0.15">
      <c r="A9" s="177"/>
      <c r="B9" s="178"/>
      <c r="C9" s="179"/>
      <c r="D9" s="196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78"/>
      <c r="P9" s="212"/>
      <c r="Q9" s="239"/>
      <c r="R9" s="236"/>
      <c r="S9" s="54" t="s">
        <v>89</v>
      </c>
      <c r="T9" s="101" t="s">
        <v>104</v>
      </c>
      <c r="U9" s="101"/>
      <c r="V9" s="101"/>
      <c r="W9" s="101"/>
      <c r="X9" s="101"/>
      <c r="Y9" s="101"/>
      <c r="Z9" s="101"/>
      <c r="AA9" s="55" t="s">
        <v>90</v>
      </c>
      <c r="AB9" s="101" t="s">
        <v>8</v>
      </c>
      <c r="AC9" s="101"/>
      <c r="AD9" s="101"/>
      <c r="AE9" s="101"/>
      <c r="AF9" s="101"/>
      <c r="AG9" s="101"/>
      <c r="AH9" s="102"/>
      <c r="AP9" s="45">
        <v>7</v>
      </c>
      <c r="AQ9" s="46" t="s">
        <v>155</v>
      </c>
      <c r="AR9" s="46"/>
      <c r="AS9" s="46"/>
      <c r="AT9" s="46"/>
      <c r="AU9" s="46"/>
      <c r="AV9" s="46"/>
      <c r="AW9" s="46"/>
      <c r="AX9" s="46">
        <v>32</v>
      </c>
      <c r="AY9" s="46" t="s">
        <v>128</v>
      </c>
      <c r="AZ9" s="46"/>
      <c r="BA9" s="46"/>
      <c r="BB9" s="46"/>
      <c r="BC9" s="46"/>
      <c r="BD9" s="46"/>
      <c r="BE9" s="46"/>
      <c r="BF9" s="46">
        <v>57</v>
      </c>
      <c r="BG9" s="46" t="s">
        <v>188</v>
      </c>
      <c r="BH9" s="46"/>
      <c r="BI9" s="46"/>
      <c r="BJ9" s="46"/>
      <c r="BK9" s="46"/>
      <c r="BL9" s="46"/>
      <c r="BM9" s="46"/>
      <c r="BN9" s="46">
        <v>82</v>
      </c>
      <c r="BO9" s="46"/>
      <c r="BP9" s="46"/>
      <c r="BQ9" s="46"/>
      <c r="BR9" s="46"/>
      <c r="BS9" s="46"/>
      <c r="BT9" s="47"/>
    </row>
    <row r="10" spans="1:72" ht="18.75" customHeight="1" x14ac:dyDescent="0.15">
      <c r="A10" s="213" t="s">
        <v>22</v>
      </c>
      <c r="B10" s="214"/>
      <c r="C10" s="215"/>
      <c r="D10" s="198" t="str">
        <f>PHONETIC(D11)</f>
        <v/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Q10" s="239"/>
      <c r="R10" s="236"/>
      <c r="S10" s="56" t="s">
        <v>89</v>
      </c>
      <c r="T10" s="101" t="s">
        <v>105</v>
      </c>
      <c r="U10" s="101"/>
      <c r="V10" s="101"/>
      <c r="W10" s="101"/>
      <c r="X10" s="101"/>
      <c r="Y10" s="101"/>
      <c r="Z10" s="101"/>
      <c r="AA10" s="57" t="s">
        <v>90</v>
      </c>
      <c r="AB10" s="101" t="s">
        <v>9</v>
      </c>
      <c r="AC10" s="101"/>
      <c r="AD10" s="101"/>
      <c r="AE10" s="101"/>
      <c r="AF10" s="101"/>
      <c r="AG10" s="101"/>
      <c r="AH10" s="102"/>
      <c r="AP10" s="45">
        <v>8</v>
      </c>
      <c r="AQ10" s="46" t="s">
        <v>156</v>
      </c>
      <c r="AR10" s="46"/>
      <c r="AS10" s="46"/>
      <c r="AT10" s="46"/>
      <c r="AU10" s="46"/>
      <c r="AV10" s="46"/>
      <c r="AW10" s="46"/>
      <c r="AX10" s="46">
        <v>33</v>
      </c>
      <c r="AY10" s="46" t="s">
        <v>171</v>
      </c>
      <c r="AZ10" s="46"/>
      <c r="BA10" s="46"/>
      <c r="BB10" s="46"/>
      <c r="BC10" s="46"/>
      <c r="BD10" s="46"/>
      <c r="BE10" s="46"/>
      <c r="BF10" s="46">
        <v>58</v>
      </c>
      <c r="BG10" s="46" t="s">
        <v>134</v>
      </c>
      <c r="BH10" s="46"/>
      <c r="BI10" s="46"/>
      <c r="BJ10" s="46"/>
      <c r="BK10" s="46"/>
      <c r="BL10" s="46"/>
      <c r="BM10" s="46"/>
      <c r="BN10" s="46">
        <v>83</v>
      </c>
      <c r="BO10" s="46"/>
      <c r="BP10" s="46"/>
      <c r="BQ10" s="46"/>
      <c r="BR10" s="46"/>
      <c r="BS10" s="46"/>
      <c r="BT10" s="47"/>
    </row>
    <row r="11" spans="1:72" ht="18.75" customHeight="1" x14ac:dyDescent="0.15">
      <c r="A11" s="204" t="s">
        <v>5</v>
      </c>
      <c r="B11" s="137"/>
      <c r="C11" s="181"/>
      <c r="D11" s="259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1"/>
      <c r="Q11" s="239"/>
      <c r="R11" s="236"/>
      <c r="S11" s="56" t="s">
        <v>89</v>
      </c>
      <c r="T11" s="101" t="s">
        <v>106</v>
      </c>
      <c r="U11" s="101"/>
      <c r="V11" s="101"/>
      <c r="W11" s="101"/>
      <c r="X11" s="101"/>
      <c r="Y11" s="101"/>
      <c r="Z11" s="101"/>
      <c r="AA11" s="57" t="s">
        <v>90</v>
      </c>
      <c r="AB11" s="101" t="s">
        <v>10</v>
      </c>
      <c r="AC11" s="101"/>
      <c r="AD11" s="101"/>
      <c r="AE11" s="101"/>
      <c r="AF11" s="101"/>
      <c r="AG11" s="101"/>
      <c r="AH11" s="102"/>
      <c r="AP11" s="45">
        <v>9</v>
      </c>
      <c r="AQ11" s="46" t="s">
        <v>126</v>
      </c>
      <c r="AR11" s="46"/>
      <c r="AS11" s="46"/>
      <c r="AT11" s="46"/>
      <c r="AU11" s="46"/>
      <c r="AV11" s="46"/>
      <c r="AW11" s="46"/>
      <c r="AX11" s="46">
        <v>34</v>
      </c>
      <c r="AY11" s="46" t="s">
        <v>129</v>
      </c>
      <c r="AZ11" s="46"/>
      <c r="BA11" s="46"/>
      <c r="BB11" s="46"/>
      <c r="BC11" s="46"/>
      <c r="BD11" s="46"/>
      <c r="BE11" s="46"/>
      <c r="BF11" s="46">
        <v>59</v>
      </c>
      <c r="BG11" s="46" t="s">
        <v>135</v>
      </c>
      <c r="BH11" s="46"/>
      <c r="BI11" s="46"/>
      <c r="BJ11" s="46"/>
      <c r="BK11" s="46"/>
      <c r="BL11" s="46"/>
      <c r="BM11" s="46"/>
      <c r="BN11" s="46">
        <v>84</v>
      </c>
      <c r="BO11" s="46"/>
      <c r="BP11" s="46"/>
      <c r="BQ11" s="46"/>
      <c r="BR11" s="46"/>
      <c r="BS11" s="46"/>
      <c r="BT11" s="47"/>
    </row>
    <row r="12" spans="1:72" ht="18.75" customHeight="1" x14ac:dyDescent="0.15">
      <c r="A12" s="174" t="s">
        <v>27</v>
      </c>
      <c r="B12" s="175"/>
      <c r="C12" s="176"/>
      <c r="D12" s="70" t="s">
        <v>200</v>
      </c>
      <c r="E12" s="76"/>
      <c r="F12" s="76"/>
      <c r="G12" s="71" t="s">
        <v>97</v>
      </c>
      <c r="H12" s="76"/>
      <c r="I12" s="76"/>
      <c r="J12" s="76"/>
      <c r="K12" s="68"/>
      <c r="L12" s="68"/>
      <c r="M12" s="68"/>
      <c r="N12" s="68"/>
      <c r="O12" s="68"/>
      <c r="P12" s="69"/>
      <c r="Q12" s="239"/>
      <c r="R12" s="236"/>
      <c r="S12" s="56" t="s">
        <v>89</v>
      </c>
      <c r="T12" s="101" t="s">
        <v>107</v>
      </c>
      <c r="U12" s="101"/>
      <c r="V12" s="101"/>
      <c r="W12" s="101"/>
      <c r="X12" s="101"/>
      <c r="Y12" s="101"/>
      <c r="Z12" s="101"/>
      <c r="AA12" s="57" t="s">
        <v>90</v>
      </c>
      <c r="AB12" s="101" t="s">
        <v>11</v>
      </c>
      <c r="AC12" s="101"/>
      <c r="AD12" s="101"/>
      <c r="AE12" s="101"/>
      <c r="AF12" s="101"/>
      <c r="AG12" s="101"/>
      <c r="AH12" s="102"/>
      <c r="AP12" s="45">
        <v>10</v>
      </c>
      <c r="AQ12" s="46" t="s">
        <v>157</v>
      </c>
      <c r="AR12" s="46"/>
      <c r="AS12" s="46"/>
      <c r="AT12" s="46"/>
      <c r="AU12" s="46"/>
      <c r="AV12" s="46"/>
      <c r="AW12" s="46"/>
      <c r="AX12" s="46">
        <v>35</v>
      </c>
      <c r="AY12" s="46" t="s">
        <v>130</v>
      </c>
      <c r="AZ12" s="46"/>
      <c r="BA12" s="46"/>
      <c r="BB12" s="46"/>
      <c r="BC12" s="46"/>
      <c r="BD12" s="46"/>
      <c r="BE12" s="46"/>
      <c r="BF12" s="46">
        <v>60</v>
      </c>
      <c r="BG12" s="46" t="s">
        <v>136</v>
      </c>
      <c r="BH12" s="46"/>
      <c r="BI12" s="46"/>
      <c r="BJ12" s="46"/>
      <c r="BK12" s="46"/>
      <c r="BL12" s="46"/>
      <c r="BM12" s="46"/>
      <c r="BN12" s="46">
        <v>85</v>
      </c>
      <c r="BO12" s="46"/>
      <c r="BP12" s="46"/>
      <c r="BQ12" s="46"/>
      <c r="BR12" s="46"/>
      <c r="BS12" s="46"/>
      <c r="BT12" s="47"/>
    </row>
    <row r="13" spans="1:72" ht="18.75" customHeight="1" x14ac:dyDescent="0.15">
      <c r="A13" s="177"/>
      <c r="B13" s="178"/>
      <c r="C13" s="179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39"/>
      <c r="R13" s="236"/>
      <c r="S13" s="56" t="s">
        <v>89</v>
      </c>
      <c r="T13" s="101" t="s">
        <v>108</v>
      </c>
      <c r="U13" s="101"/>
      <c r="V13" s="101"/>
      <c r="W13" s="101"/>
      <c r="X13" s="101"/>
      <c r="Y13" s="101"/>
      <c r="Z13" s="101"/>
      <c r="AA13" s="57" t="s">
        <v>90</v>
      </c>
      <c r="AB13" s="101" t="s">
        <v>12</v>
      </c>
      <c r="AC13" s="101"/>
      <c r="AD13" s="101"/>
      <c r="AE13" s="101"/>
      <c r="AF13" s="101"/>
      <c r="AG13" s="101"/>
      <c r="AH13" s="102"/>
      <c r="AP13" s="45">
        <v>11</v>
      </c>
      <c r="AQ13" s="46" t="s">
        <v>119</v>
      </c>
      <c r="AR13" s="46"/>
      <c r="AS13" s="46"/>
      <c r="AT13" s="46"/>
      <c r="AU13" s="46"/>
      <c r="AV13" s="46"/>
      <c r="AW13" s="46"/>
      <c r="AX13" s="46">
        <v>36</v>
      </c>
      <c r="AY13" s="46" t="s">
        <v>172</v>
      </c>
      <c r="AZ13" s="46"/>
      <c r="BA13" s="46"/>
      <c r="BB13" s="46"/>
      <c r="BC13" s="46"/>
      <c r="BD13" s="46"/>
      <c r="BE13" s="46"/>
      <c r="BF13" s="46">
        <v>61</v>
      </c>
      <c r="BG13" s="46" t="s">
        <v>189</v>
      </c>
      <c r="BH13" s="46"/>
      <c r="BI13" s="46"/>
      <c r="BJ13" s="46"/>
      <c r="BK13" s="46"/>
      <c r="BL13" s="46"/>
      <c r="BM13" s="46"/>
      <c r="BN13" s="46">
        <v>86</v>
      </c>
      <c r="BO13" s="46"/>
      <c r="BP13" s="46"/>
      <c r="BQ13" s="46"/>
      <c r="BR13" s="46"/>
      <c r="BS13" s="46"/>
      <c r="BT13" s="47"/>
    </row>
    <row r="14" spans="1:72" ht="18.75" customHeight="1" x14ac:dyDescent="0.15">
      <c r="A14" s="204" t="s">
        <v>49</v>
      </c>
      <c r="B14" s="137"/>
      <c r="C14" s="181"/>
      <c r="D14" s="216"/>
      <c r="E14" s="217"/>
      <c r="F14" s="217"/>
      <c r="G14" s="217"/>
      <c r="H14" s="219"/>
      <c r="I14" s="136" t="s">
        <v>46</v>
      </c>
      <c r="J14" s="137"/>
      <c r="K14" s="181"/>
      <c r="L14" s="216"/>
      <c r="M14" s="217"/>
      <c r="N14" s="217"/>
      <c r="O14" s="217"/>
      <c r="P14" s="218"/>
      <c r="Q14" s="239"/>
      <c r="R14" s="236"/>
      <c r="S14" s="56" t="s">
        <v>90</v>
      </c>
      <c r="T14" s="101" t="s">
        <v>109</v>
      </c>
      <c r="U14" s="101"/>
      <c r="V14" s="101"/>
      <c r="W14" s="101"/>
      <c r="X14" s="101"/>
      <c r="Y14" s="101"/>
      <c r="Z14" s="101"/>
      <c r="AA14" s="57" t="s">
        <v>90</v>
      </c>
      <c r="AB14" s="101" t="s">
        <v>13</v>
      </c>
      <c r="AC14" s="101"/>
      <c r="AD14" s="101"/>
      <c r="AE14" s="101"/>
      <c r="AF14" s="101"/>
      <c r="AG14" s="101"/>
      <c r="AH14" s="102"/>
      <c r="AP14" s="45">
        <v>12</v>
      </c>
      <c r="AQ14" s="46" t="s">
        <v>121</v>
      </c>
      <c r="AR14" s="46"/>
      <c r="AS14" s="46"/>
      <c r="AT14" s="46"/>
      <c r="AU14" s="46"/>
      <c r="AV14" s="46"/>
      <c r="AW14" s="46"/>
      <c r="AX14" s="46">
        <v>37</v>
      </c>
      <c r="AY14" s="46" t="s">
        <v>173</v>
      </c>
      <c r="AZ14" s="46"/>
      <c r="BA14" s="46"/>
      <c r="BB14" s="46"/>
      <c r="BC14" s="46"/>
      <c r="BD14" s="46"/>
      <c r="BE14" s="46"/>
      <c r="BF14" s="46">
        <v>62</v>
      </c>
      <c r="BG14" s="46" t="s">
        <v>190</v>
      </c>
      <c r="BH14" s="46"/>
      <c r="BI14" s="46"/>
      <c r="BJ14" s="46"/>
      <c r="BK14" s="46"/>
      <c r="BL14" s="46"/>
      <c r="BM14" s="46"/>
      <c r="BN14" s="46">
        <v>87</v>
      </c>
      <c r="BO14" s="46"/>
      <c r="BP14" s="46"/>
      <c r="BQ14" s="46"/>
      <c r="BR14" s="46"/>
      <c r="BS14" s="46"/>
      <c r="BT14" s="47"/>
    </row>
    <row r="15" spans="1:72" ht="18.75" customHeight="1" x14ac:dyDescent="0.15">
      <c r="A15" s="165" t="s">
        <v>51</v>
      </c>
      <c r="B15" s="166"/>
      <c r="C15" s="167"/>
      <c r="D15" s="201"/>
      <c r="E15" s="202"/>
      <c r="F15" s="202"/>
      <c r="G15" s="220"/>
      <c r="H15" s="184" t="s">
        <v>52</v>
      </c>
      <c r="I15" s="185"/>
      <c r="J15" s="262"/>
      <c r="K15" s="263"/>
      <c r="L15" s="263"/>
      <c r="M15" s="263"/>
      <c r="N15" s="263"/>
      <c r="O15" s="263"/>
      <c r="P15" s="264"/>
      <c r="Q15" s="239"/>
      <c r="R15" s="236"/>
      <c r="S15" s="56" t="s">
        <v>90</v>
      </c>
      <c r="T15" s="101" t="s">
        <v>110</v>
      </c>
      <c r="U15" s="101"/>
      <c r="V15" s="101"/>
      <c r="W15" s="101"/>
      <c r="X15" s="101"/>
      <c r="Y15" s="101"/>
      <c r="Z15" s="101"/>
      <c r="AA15" s="57" t="s">
        <v>90</v>
      </c>
      <c r="AB15" s="101" t="s">
        <v>14</v>
      </c>
      <c r="AC15" s="101"/>
      <c r="AD15" s="101"/>
      <c r="AE15" s="101"/>
      <c r="AF15" s="101"/>
      <c r="AG15" s="101"/>
      <c r="AH15" s="102"/>
      <c r="AP15" s="45">
        <v>13</v>
      </c>
      <c r="AQ15" s="46" t="s">
        <v>158</v>
      </c>
      <c r="AR15" s="46"/>
      <c r="AS15" s="46"/>
      <c r="AT15" s="46"/>
      <c r="AU15" s="46"/>
      <c r="AV15" s="46"/>
      <c r="AW15" s="46"/>
      <c r="AX15" s="46">
        <v>38</v>
      </c>
      <c r="AY15" s="46" t="s">
        <v>174</v>
      </c>
      <c r="AZ15" s="46"/>
      <c r="BA15" s="46"/>
      <c r="BB15" s="46"/>
      <c r="BC15" s="46"/>
      <c r="BD15" s="46"/>
      <c r="BE15" s="46"/>
      <c r="BF15" s="46">
        <v>63</v>
      </c>
      <c r="BG15" s="46" t="s">
        <v>192</v>
      </c>
      <c r="BH15" s="46"/>
      <c r="BI15" s="46"/>
      <c r="BJ15" s="46"/>
      <c r="BK15" s="46"/>
      <c r="BL15" s="46"/>
      <c r="BM15" s="46"/>
      <c r="BN15" s="46">
        <v>88</v>
      </c>
      <c r="BO15" s="46"/>
      <c r="BP15" s="46"/>
      <c r="BQ15" s="46"/>
      <c r="BR15" s="46"/>
      <c r="BS15" s="46"/>
      <c r="BT15" s="47"/>
    </row>
    <row r="16" spans="1:72" ht="18.75" customHeight="1" x14ac:dyDescent="0.15">
      <c r="A16" s="205" t="s">
        <v>28</v>
      </c>
      <c r="B16" s="87"/>
      <c r="C16" s="206"/>
      <c r="D16" s="221"/>
      <c r="E16" s="222"/>
      <c r="F16" s="222"/>
      <c r="G16" s="222"/>
      <c r="H16" s="222"/>
      <c r="I16" s="222"/>
      <c r="J16" s="222"/>
      <c r="K16" s="222"/>
      <c r="L16" s="222"/>
      <c r="M16" s="315" t="s">
        <v>208</v>
      </c>
      <c r="N16" s="315"/>
      <c r="O16" s="315"/>
      <c r="P16" s="316"/>
      <c r="Q16" s="239"/>
      <c r="R16" s="236"/>
      <c r="S16" s="56" t="s">
        <v>90</v>
      </c>
      <c r="T16" s="101" t="s">
        <v>111</v>
      </c>
      <c r="U16" s="101"/>
      <c r="V16" s="101"/>
      <c r="W16" s="101"/>
      <c r="X16" s="101"/>
      <c r="Y16" s="101"/>
      <c r="Z16" s="101"/>
      <c r="AA16" s="57" t="s">
        <v>90</v>
      </c>
      <c r="AB16" s="101" t="s">
        <v>15</v>
      </c>
      <c r="AC16" s="101"/>
      <c r="AD16" s="101"/>
      <c r="AE16" s="101"/>
      <c r="AF16" s="101"/>
      <c r="AG16" s="101"/>
      <c r="AH16" s="102"/>
      <c r="AP16" s="45">
        <v>14</v>
      </c>
      <c r="AQ16" s="46" t="s">
        <v>122</v>
      </c>
      <c r="AR16" s="46"/>
      <c r="AS16" s="46"/>
      <c r="AT16" s="46"/>
      <c r="AU16" s="46"/>
      <c r="AV16" s="46"/>
      <c r="AW16" s="46"/>
      <c r="AX16" s="46">
        <v>39</v>
      </c>
      <c r="AY16" s="46" t="s">
        <v>175</v>
      </c>
      <c r="AZ16" s="46"/>
      <c r="BA16" s="46"/>
      <c r="BB16" s="46"/>
      <c r="BC16" s="46"/>
      <c r="BD16" s="46"/>
      <c r="BE16" s="46"/>
      <c r="BF16" s="46">
        <v>64</v>
      </c>
      <c r="BG16" s="46"/>
      <c r="BH16" s="46"/>
      <c r="BI16" s="46"/>
      <c r="BJ16" s="46"/>
      <c r="BK16" s="46"/>
      <c r="BL16" s="46"/>
      <c r="BM16" s="46"/>
      <c r="BN16" s="46">
        <v>89</v>
      </c>
      <c r="BO16" s="46"/>
      <c r="BP16" s="46"/>
      <c r="BQ16" s="46"/>
      <c r="BR16" s="46"/>
      <c r="BS16" s="46"/>
      <c r="BT16" s="47"/>
    </row>
    <row r="17" spans="1:77" ht="18.75" customHeight="1" x14ac:dyDescent="0.15">
      <c r="A17" s="207" t="s">
        <v>29</v>
      </c>
      <c r="B17" s="186"/>
      <c r="C17" s="186"/>
      <c r="D17" s="182" t="s">
        <v>102</v>
      </c>
      <c r="E17" s="183"/>
      <c r="F17" s="183"/>
      <c r="G17" s="183"/>
      <c r="H17" s="4" t="s">
        <v>100</v>
      </c>
      <c r="I17" s="305"/>
      <c r="J17" s="305"/>
      <c r="K17" s="305"/>
      <c r="L17" s="305"/>
      <c r="M17" s="305"/>
      <c r="N17" s="305"/>
      <c r="O17" s="305"/>
      <c r="P17" s="5" t="s">
        <v>25</v>
      </c>
      <c r="Q17" s="239"/>
      <c r="R17" s="236"/>
      <c r="S17" s="56" t="s">
        <v>89</v>
      </c>
      <c r="T17" s="101" t="s">
        <v>112</v>
      </c>
      <c r="U17" s="101"/>
      <c r="V17" s="101"/>
      <c r="W17" s="101"/>
      <c r="X17" s="101"/>
      <c r="Y17" s="101"/>
      <c r="Z17" s="101"/>
      <c r="AA17" s="57" t="s">
        <v>90</v>
      </c>
      <c r="AB17" s="101" t="s">
        <v>16</v>
      </c>
      <c r="AC17" s="101"/>
      <c r="AD17" s="101"/>
      <c r="AE17" s="101"/>
      <c r="AF17" s="101"/>
      <c r="AG17" s="101"/>
      <c r="AH17" s="102"/>
      <c r="AP17" s="45">
        <v>15</v>
      </c>
      <c r="AQ17" s="46" t="s">
        <v>123</v>
      </c>
      <c r="AR17" s="46"/>
      <c r="AS17" s="46"/>
      <c r="AT17" s="46"/>
      <c r="AU17" s="46"/>
      <c r="AV17" s="46"/>
      <c r="AW17" s="46"/>
      <c r="AX17" s="46">
        <v>40</v>
      </c>
      <c r="AY17" s="46" t="s">
        <v>176</v>
      </c>
      <c r="AZ17" s="46"/>
      <c r="BA17" s="46"/>
      <c r="BB17" s="46"/>
      <c r="BC17" s="46"/>
      <c r="BD17" s="46"/>
      <c r="BE17" s="46"/>
      <c r="BF17" s="46">
        <v>65</v>
      </c>
      <c r="BG17" s="46"/>
      <c r="BH17" s="46"/>
      <c r="BI17" s="46"/>
      <c r="BJ17" s="46"/>
      <c r="BK17" s="46"/>
      <c r="BL17" s="46"/>
      <c r="BM17" s="46"/>
      <c r="BN17" s="46">
        <v>90</v>
      </c>
      <c r="BO17" s="46"/>
      <c r="BP17" s="46"/>
      <c r="BQ17" s="46"/>
      <c r="BR17" s="46"/>
      <c r="BS17" s="46"/>
      <c r="BT17" s="47"/>
    </row>
    <row r="18" spans="1:77" ht="18.75" customHeight="1" x14ac:dyDescent="0.15">
      <c r="A18" s="165"/>
      <c r="B18" s="166"/>
      <c r="C18" s="166"/>
      <c r="D18" s="118" t="s">
        <v>101</v>
      </c>
      <c r="E18" s="119"/>
      <c r="F18" s="119"/>
      <c r="G18" s="119"/>
      <c r="H18" s="6" t="s">
        <v>100</v>
      </c>
      <c r="I18" s="202"/>
      <c r="J18" s="202"/>
      <c r="K18" s="202"/>
      <c r="L18" s="202"/>
      <c r="M18" s="202"/>
      <c r="N18" s="202"/>
      <c r="O18" s="202"/>
      <c r="P18" s="203"/>
      <c r="Q18" s="239"/>
      <c r="R18" s="236"/>
      <c r="S18" s="56" t="s">
        <v>90</v>
      </c>
      <c r="T18" s="101" t="s">
        <v>3</v>
      </c>
      <c r="U18" s="101"/>
      <c r="V18" s="101"/>
      <c r="W18" s="101"/>
      <c r="X18" s="101"/>
      <c r="Y18" s="101"/>
      <c r="Z18" s="101"/>
      <c r="AA18" s="57" t="s">
        <v>90</v>
      </c>
      <c r="AB18" s="101" t="s">
        <v>17</v>
      </c>
      <c r="AC18" s="101"/>
      <c r="AD18" s="101"/>
      <c r="AE18" s="101"/>
      <c r="AF18" s="101"/>
      <c r="AG18" s="101"/>
      <c r="AH18" s="102"/>
      <c r="AP18" s="45">
        <v>16</v>
      </c>
      <c r="AQ18" s="46" t="s">
        <v>131</v>
      </c>
      <c r="AR18" s="46"/>
      <c r="AS18" s="46"/>
      <c r="AT18" s="46"/>
      <c r="AU18" s="46"/>
      <c r="AV18" s="46"/>
      <c r="AW18" s="46"/>
      <c r="AX18" s="46">
        <v>41</v>
      </c>
      <c r="AY18" s="46" t="s">
        <v>177</v>
      </c>
      <c r="AZ18" s="46"/>
      <c r="BA18" s="46"/>
      <c r="BB18" s="46"/>
      <c r="BC18" s="46"/>
      <c r="BD18" s="46"/>
      <c r="BE18" s="46"/>
      <c r="BF18" s="46">
        <v>66</v>
      </c>
      <c r="BG18" s="46"/>
      <c r="BH18" s="46"/>
      <c r="BI18" s="46"/>
      <c r="BJ18" s="46"/>
      <c r="BK18" s="46"/>
      <c r="BL18" s="46"/>
      <c r="BM18" s="46"/>
      <c r="BN18" s="46">
        <v>91</v>
      </c>
      <c r="BO18" s="46"/>
      <c r="BP18" s="46"/>
      <c r="BQ18" s="46"/>
      <c r="BR18" s="46"/>
      <c r="BS18" s="46"/>
      <c r="BT18" s="47"/>
    </row>
    <row r="19" spans="1:77" ht="18.75" customHeight="1" x14ac:dyDescent="0.15">
      <c r="A19" s="208" t="s">
        <v>67</v>
      </c>
      <c r="B19" s="209"/>
      <c r="C19" s="210"/>
      <c r="D19" s="145"/>
      <c r="E19" s="146"/>
      <c r="F19" s="146"/>
      <c r="G19" s="146"/>
      <c r="H19" s="146"/>
      <c r="I19" s="146"/>
      <c r="J19" s="186" t="s">
        <v>30</v>
      </c>
      <c r="K19" s="186"/>
      <c r="L19" s="146"/>
      <c r="M19" s="146"/>
      <c r="N19" s="146"/>
      <c r="O19" s="186" t="s">
        <v>31</v>
      </c>
      <c r="P19" s="187"/>
      <c r="Q19" s="239"/>
      <c r="R19" s="236"/>
      <c r="S19" s="56" t="s">
        <v>90</v>
      </c>
      <c r="T19" s="101" t="s">
        <v>50</v>
      </c>
      <c r="U19" s="101"/>
      <c r="V19" s="101"/>
      <c r="W19" s="101"/>
      <c r="X19" s="101"/>
      <c r="Y19" s="101"/>
      <c r="Z19" s="101"/>
      <c r="AA19" s="57" t="s">
        <v>90</v>
      </c>
      <c r="AB19" s="101" t="s">
        <v>18</v>
      </c>
      <c r="AC19" s="101"/>
      <c r="AD19" s="101"/>
      <c r="AE19" s="101"/>
      <c r="AF19" s="101"/>
      <c r="AG19" s="101"/>
      <c r="AH19" s="102"/>
      <c r="AP19" s="45">
        <v>17</v>
      </c>
      <c r="AQ19" s="46" t="s">
        <v>127</v>
      </c>
      <c r="AR19" s="46"/>
      <c r="AS19" s="46"/>
      <c r="AT19" s="46"/>
      <c r="AU19" s="46"/>
      <c r="AV19" s="46"/>
      <c r="AW19" s="46"/>
      <c r="AX19" s="46">
        <v>42</v>
      </c>
      <c r="AY19" s="46" t="s">
        <v>178</v>
      </c>
      <c r="AZ19" s="46"/>
      <c r="BA19" s="46"/>
      <c r="BB19" s="46"/>
      <c r="BC19" s="46"/>
      <c r="BD19" s="46"/>
      <c r="BE19" s="46"/>
      <c r="BF19" s="46">
        <v>67</v>
      </c>
      <c r="BG19" s="46"/>
      <c r="BH19" s="46"/>
      <c r="BI19" s="46"/>
      <c r="BJ19" s="46"/>
      <c r="BK19" s="46"/>
      <c r="BL19" s="46"/>
      <c r="BM19" s="46"/>
      <c r="BN19" s="46">
        <v>92</v>
      </c>
      <c r="BO19" s="46"/>
      <c r="BP19" s="46"/>
      <c r="BQ19" s="46"/>
      <c r="BR19" s="46"/>
      <c r="BS19" s="46"/>
      <c r="BT19" s="47"/>
    </row>
    <row r="20" spans="1:77" ht="18.75" customHeight="1" x14ac:dyDescent="0.15">
      <c r="A20" s="177" t="s">
        <v>33</v>
      </c>
      <c r="B20" s="178"/>
      <c r="C20" s="179"/>
      <c r="D20" s="147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8"/>
      <c r="Q20" s="239"/>
      <c r="R20" s="236"/>
      <c r="S20" s="56" t="s">
        <v>89</v>
      </c>
      <c r="T20" s="101" t="s">
        <v>4</v>
      </c>
      <c r="U20" s="101"/>
      <c r="V20" s="101"/>
      <c r="W20" s="101"/>
      <c r="X20" s="101"/>
      <c r="Y20" s="101"/>
      <c r="Z20" s="101"/>
      <c r="AA20" s="57" t="s">
        <v>90</v>
      </c>
      <c r="AB20" s="101" t="s">
        <v>19</v>
      </c>
      <c r="AC20" s="101"/>
      <c r="AD20" s="101"/>
      <c r="AE20" s="101"/>
      <c r="AF20" s="101"/>
      <c r="AG20" s="101"/>
      <c r="AH20" s="102"/>
      <c r="AP20" s="45">
        <v>18</v>
      </c>
      <c r="AQ20" s="46" t="s">
        <v>125</v>
      </c>
      <c r="AR20" s="46"/>
      <c r="AS20" s="46"/>
      <c r="AT20" s="46"/>
      <c r="AU20" s="46"/>
      <c r="AV20" s="46"/>
      <c r="AW20" s="46"/>
      <c r="AX20" s="46">
        <v>43</v>
      </c>
      <c r="AY20" s="46" t="s">
        <v>138</v>
      </c>
      <c r="AZ20" s="46"/>
      <c r="BA20" s="46"/>
      <c r="BB20" s="46"/>
      <c r="BC20" s="46"/>
      <c r="BD20" s="46"/>
      <c r="BE20" s="46"/>
      <c r="BF20" s="46">
        <v>68</v>
      </c>
      <c r="BG20" s="46"/>
      <c r="BH20" s="46"/>
      <c r="BI20" s="46"/>
      <c r="BJ20" s="46"/>
      <c r="BK20" s="46"/>
      <c r="BL20" s="46"/>
      <c r="BM20" s="46"/>
      <c r="BN20" s="46">
        <v>93</v>
      </c>
      <c r="BO20" s="46"/>
      <c r="BP20" s="46"/>
      <c r="BQ20" s="46"/>
      <c r="BR20" s="46"/>
      <c r="BS20" s="46"/>
      <c r="BT20" s="47"/>
    </row>
    <row r="21" spans="1:77" ht="18.75" customHeight="1" x14ac:dyDescent="0.15">
      <c r="A21" s="165" t="s">
        <v>32</v>
      </c>
      <c r="B21" s="166"/>
      <c r="C21" s="167"/>
      <c r="D21" s="201" t="s">
        <v>103</v>
      </c>
      <c r="E21" s="202"/>
      <c r="F21" s="202"/>
      <c r="G21" s="202"/>
      <c r="H21" s="220"/>
      <c r="I21" s="168" t="s">
        <v>34</v>
      </c>
      <c r="J21" s="166"/>
      <c r="K21" s="167"/>
      <c r="L21" s="201"/>
      <c r="M21" s="202"/>
      <c r="N21" s="202"/>
      <c r="O21" s="202"/>
      <c r="P21" s="203"/>
      <c r="Q21" s="239"/>
      <c r="R21" s="236"/>
      <c r="S21" s="56" t="s">
        <v>90</v>
      </c>
      <c r="T21" s="101" t="s">
        <v>6</v>
      </c>
      <c r="U21" s="101"/>
      <c r="V21" s="101"/>
      <c r="W21" s="101"/>
      <c r="X21" s="101"/>
      <c r="Y21" s="101"/>
      <c r="Z21" s="101"/>
      <c r="AA21" s="57" t="s">
        <v>90</v>
      </c>
      <c r="AB21" s="101" t="s">
        <v>20</v>
      </c>
      <c r="AC21" s="101"/>
      <c r="AD21" s="101"/>
      <c r="AE21" s="101"/>
      <c r="AF21" s="101"/>
      <c r="AG21" s="101"/>
      <c r="AH21" s="102"/>
      <c r="AP21" s="45">
        <v>19</v>
      </c>
      <c r="AQ21" s="46" t="s">
        <v>159</v>
      </c>
      <c r="AR21" s="46"/>
      <c r="AS21" s="46"/>
      <c r="AT21" s="46"/>
      <c r="AU21" s="46"/>
      <c r="AV21" s="46"/>
      <c r="AW21" s="46"/>
      <c r="AX21" s="46">
        <v>44</v>
      </c>
      <c r="AY21" s="46" t="s">
        <v>179</v>
      </c>
      <c r="AZ21" s="46"/>
      <c r="BA21" s="46"/>
      <c r="BB21" s="46"/>
      <c r="BC21" s="46"/>
      <c r="BD21" s="46"/>
      <c r="BE21" s="46"/>
      <c r="BF21" s="46">
        <v>69</v>
      </c>
      <c r="BG21" s="46"/>
      <c r="BH21" s="46"/>
      <c r="BI21" s="46"/>
      <c r="BJ21" s="46"/>
      <c r="BK21" s="46"/>
      <c r="BL21" s="46"/>
      <c r="BM21" s="46"/>
      <c r="BN21" s="46">
        <v>94</v>
      </c>
      <c r="BO21" s="46"/>
      <c r="BP21" s="46"/>
      <c r="BQ21" s="46"/>
      <c r="BR21" s="46"/>
      <c r="BS21" s="46"/>
      <c r="BT21" s="47"/>
    </row>
    <row r="22" spans="1:77" ht="18.75" customHeight="1" x14ac:dyDescent="0.15">
      <c r="A22" s="299" t="s">
        <v>204</v>
      </c>
      <c r="B22" s="300"/>
      <c r="C22" s="301"/>
      <c r="D22" s="296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8"/>
      <c r="Q22" s="239"/>
      <c r="R22" s="236"/>
      <c r="S22" s="56" t="s">
        <v>90</v>
      </c>
      <c r="T22" s="101" t="s">
        <v>7</v>
      </c>
      <c r="U22" s="101"/>
      <c r="V22" s="101"/>
      <c r="W22" s="101"/>
      <c r="X22" s="101"/>
      <c r="Y22" s="101"/>
      <c r="Z22" s="101"/>
      <c r="AA22" s="57" t="s">
        <v>90</v>
      </c>
      <c r="AB22" s="101" t="s">
        <v>53</v>
      </c>
      <c r="AC22" s="101"/>
      <c r="AD22" s="101"/>
      <c r="AE22" s="101"/>
      <c r="AF22" s="101"/>
      <c r="AG22" s="101"/>
      <c r="AH22" s="102"/>
      <c r="AP22" s="45">
        <v>20</v>
      </c>
      <c r="AQ22" s="46" t="s">
        <v>124</v>
      </c>
      <c r="AR22" s="46"/>
      <c r="AS22" s="46"/>
      <c r="AT22" s="46"/>
      <c r="AU22" s="46"/>
      <c r="AV22" s="46"/>
      <c r="AW22" s="46"/>
      <c r="AX22" s="46">
        <v>45</v>
      </c>
      <c r="AY22" s="46" t="s">
        <v>120</v>
      </c>
      <c r="AZ22" s="46"/>
      <c r="BA22" s="46"/>
      <c r="BB22" s="46"/>
      <c r="BC22" s="46"/>
      <c r="BD22" s="46"/>
      <c r="BE22" s="46"/>
      <c r="BF22" s="46">
        <v>70</v>
      </c>
      <c r="BG22" s="46"/>
      <c r="BH22" s="46"/>
      <c r="BI22" s="46"/>
      <c r="BJ22" s="46"/>
      <c r="BK22" s="46"/>
      <c r="BL22" s="46"/>
      <c r="BM22" s="46"/>
      <c r="BN22" s="46">
        <v>95</v>
      </c>
      <c r="BO22" s="46"/>
      <c r="BP22" s="46"/>
      <c r="BQ22" s="46"/>
      <c r="BR22" s="46"/>
      <c r="BS22" s="46"/>
      <c r="BT22" s="47"/>
    </row>
    <row r="23" spans="1:77" ht="18.75" customHeight="1" x14ac:dyDescent="0.15">
      <c r="A23" s="205" t="s">
        <v>35</v>
      </c>
      <c r="B23" s="87"/>
      <c r="C23" s="206"/>
      <c r="D23" s="7" t="s">
        <v>69</v>
      </c>
      <c r="E23" s="117"/>
      <c r="F23" s="117"/>
      <c r="G23" s="8" t="s">
        <v>64</v>
      </c>
      <c r="H23" s="7" t="s">
        <v>68</v>
      </c>
      <c r="I23" s="117"/>
      <c r="J23" s="117"/>
      <c r="K23" s="9" t="s">
        <v>64</v>
      </c>
      <c r="L23" s="7" t="s">
        <v>70</v>
      </c>
      <c r="M23" s="87" t="str">
        <f>IF(E23+I23=0,"",E23+I23)</f>
        <v/>
      </c>
      <c r="N23" s="87"/>
      <c r="O23" s="87"/>
      <c r="P23" s="10" t="s">
        <v>64</v>
      </c>
      <c r="Q23" s="240"/>
      <c r="R23" s="237"/>
      <c r="S23" s="58" t="s">
        <v>90</v>
      </c>
      <c r="T23" s="180" t="s">
        <v>113</v>
      </c>
      <c r="U23" s="180"/>
      <c r="V23" s="180"/>
      <c r="W23" s="180"/>
      <c r="X23" s="180"/>
      <c r="Y23" s="180"/>
      <c r="Z23" s="180"/>
      <c r="AA23" s="32"/>
      <c r="AB23" s="32"/>
      <c r="AC23" s="32"/>
      <c r="AD23" s="32"/>
      <c r="AE23" s="32"/>
      <c r="AF23" s="32"/>
      <c r="AG23" s="32"/>
      <c r="AH23" s="33"/>
      <c r="AP23" s="45">
        <v>21</v>
      </c>
      <c r="AQ23" s="46" t="s">
        <v>160</v>
      </c>
      <c r="AR23" s="46"/>
      <c r="AS23" s="46"/>
      <c r="AT23" s="46"/>
      <c r="AU23" s="46"/>
      <c r="AV23" s="46"/>
      <c r="AW23" s="46"/>
      <c r="AX23" s="46">
        <v>46</v>
      </c>
      <c r="AY23" s="46" t="s">
        <v>180</v>
      </c>
      <c r="AZ23" s="46"/>
      <c r="BA23" s="46"/>
      <c r="BB23" s="46"/>
      <c r="BC23" s="46"/>
      <c r="BD23" s="46"/>
      <c r="BE23" s="46"/>
      <c r="BF23" s="46">
        <v>71</v>
      </c>
      <c r="BG23" s="46"/>
      <c r="BH23" s="46"/>
      <c r="BI23" s="46"/>
      <c r="BJ23" s="46"/>
      <c r="BK23" s="46"/>
      <c r="BL23" s="46"/>
      <c r="BM23" s="46"/>
      <c r="BN23" s="46">
        <v>96</v>
      </c>
      <c r="BO23" s="46"/>
      <c r="BP23" s="46"/>
      <c r="BQ23" s="46"/>
      <c r="BR23" s="46"/>
      <c r="BS23" s="46"/>
      <c r="BT23" s="47"/>
    </row>
    <row r="24" spans="1:77" ht="18.75" customHeight="1" x14ac:dyDescent="0.15">
      <c r="A24" s="275" t="s">
        <v>43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7"/>
      <c r="Q24" s="39" t="s">
        <v>115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0"/>
      <c r="AP24" s="45">
        <v>22</v>
      </c>
      <c r="AQ24" s="46" t="s">
        <v>161</v>
      </c>
      <c r="AR24" s="46"/>
      <c r="AS24" s="46"/>
      <c r="AT24" s="46"/>
      <c r="AU24" s="46"/>
      <c r="AV24" s="46"/>
      <c r="AW24" s="46"/>
      <c r="AX24" s="46">
        <v>47</v>
      </c>
      <c r="AY24" s="46" t="s">
        <v>181</v>
      </c>
      <c r="AZ24" s="46"/>
      <c r="BA24" s="46"/>
      <c r="BB24" s="46"/>
      <c r="BC24" s="46"/>
      <c r="BD24" s="46"/>
      <c r="BE24" s="46"/>
      <c r="BF24" s="46">
        <v>72</v>
      </c>
      <c r="BG24" s="46"/>
      <c r="BH24" s="46"/>
      <c r="BI24" s="46"/>
      <c r="BJ24" s="46"/>
      <c r="BK24" s="46"/>
      <c r="BL24" s="46"/>
      <c r="BM24" s="46"/>
      <c r="BN24" s="46">
        <v>97</v>
      </c>
      <c r="BO24" s="46"/>
      <c r="BP24" s="46"/>
      <c r="BQ24" s="46"/>
      <c r="BR24" s="46"/>
      <c r="BS24" s="46"/>
      <c r="BT24" s="47"/>
    </row>
    <row r="25" spans="1:77" ht="18.75" customHeight="1" thickBot="1" x14ac:dyDescent="0.2">
      <c r="A25" s="274" t="s">
        <v>44</v>
      </c>
      <c r="B25" s="115"/>
      <c r="C25" s="115"/>
      <c r="D25" s="115"/>
      <c r="E25" s="116"/>
      <c r="F25" s="114" t="s">
        <v>45</v>
      </c>
      <c r="G25" s="115"/>
      <c r="H25" s="115"/>
      <c r="I25" s="115"/>
      <c r="J25" s="115"/>
      <c r="K25" s="116"/>
      <c r="L25" s="114" t="s">
        <v>24</v>
      </c>
      <c r="M25" s="115"/>
      <c r="N25" s="115"/>
      <c r="O25" s="115"/>
      <c r="P25" s="245"/>
      <c r="Q25" s="59"/>
      <c r="R25" s="272" t="str">
        <f>IFERROR(VLOOKUP(Q25,$AP$2:$AQ$104,2,FALSE),"")</f>
        <v/>
      </c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P25" s="45">
        <v>23</v>
      </c>
      <c r="AQ25" s="46" t="s">
        <v>162</v>
      </c>
      <c r="AR25" s="46"/>
      <c r="AS25" s="46"/>
      <c r="AT25" s="46"/>
      <c r="AU25" s="46"/>
      <c r="AV25" s="46"/>
      <c r="AW25" s="46"/>
      <c r="AX25" s="46">
        <v>48</v>
      </c>
      <c r="AY25" s="46" t="s">
        <v>182</v>
      </c>
      <c r="AZ25" s="46"/>
      <c r="BA25" s="46"/>
      <c r="BB25" s="46"/>
      <c r="BC25" s="46"/>
      <c r="BD25" s="46"/>
      <c r="BE25" s="46"/>
      <c r="BF25" s="46">
        <v>73</v>
      </c>
      <c r="BG25" s="46"/>
      <c r="BH25" s="46"/>
      <c r="BI25" s="46"/>
      <c r="BJ25" s="46"/>
      <c r="BK25" s="46"/>
      <c r="BL25" s="46"/>
      <c r="BM25" s="46"/>
      <c r="BN25" s="46">
        <v>98</v>
      </c>
      <c r="BO25" s="46"/>
      <c r="BP25" s="46"/>
      <c r="BQ25" s="46"/>
      <c r="BR25" s="46"/>
      <c r="BS25" s="46"/>
      <c r="BT25" s="47"/>
    </row>
    <row r="26" spans="1:77" ht="18.75" customHeight="1" thickTop="1" x14ac:dyDescent="0.15">
      <c r="A26" s="283">
        <v>1</v>
      </c>
      <c r="B26" s="284"/>
      <c r="C26" s="11" t="s">
        <v>65</v>
      </c>
      <c r="D26" s="29">
        <v>2</v>
      </c>
      <c r="E26" s="12" t="s">
        <v>66</v>
      </c>
      <c r="F26" s="110"/>
      <c r="G26" s="111"/>
      <c r="H26" s="111"/>
      <c r="I26" s="111"/>
      <c r="J26" s="111"/>
      <c r="K26" s="13" t="s">
        <v>48</v>
      </c>
      <c r="L26" s="110"/>
      <c r="M26" s="111"/>
      <c r="N26" s="111"/>
      <c r="O26" s="111"/>
      <c r="P26" s="14" t="s">
        <v>48</v>
      </c>
      <c r="Q26" s="59"/>
      <c r="R26" s="272" t="str">
        <f>IFERROR(VLOOKUP(Q26,$AP$2:$AQ$104,2,FALSE),"")</f>
        <v/>
      </c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P26" s="45">
        <v>24</v>
      </c>
      <c r="AQ26" s="46" t="s">
        <v>163</v>
      </c>
      <c r="AR26" s="46"/>
      <c r="AS26" s="46"/>
      <c r="AT26" s="46"/>
      <c r="AU26" s="46"/>
      <c r="AV26" s="46"/>
      <c r="AW26" s="46"/>
      <c r="AX26" s="46">
        <v>49</v>
      </c>
      <c r="AY26" s="46" t="s">
        <v>137</v>
      </c>
      <c r="AZ26" s="46"/>
      <c r="BA26" s="46"/>
      <c r="BB26" s="46"/>
      <c r="BC26" s="46"/>
      <c r="BD26" s="46"/>
      <c r="BE26" s="46"/>
      <c r="BF26" s="46">
        <v>74</v>
      </c>
      <c r="BG26" s="46"/>
      <c r="BH26" s="46"/>
      <c r="BI26" s="46"/>
      <c r="BJ26" s="46"/>
      <c r="BK26" s="46"/>
      <c r="BL26" s="46"/>
      <c r="BM26" s="46"/>
      <c r="BN26" s="46">
        <v>99</v>
      </c>
      <c r="BO26" s="46"/>
      <c r="BP26" s="46"/>
      <c r="BQ26" s="46"/>
      <c r="BR26" s="46"/>
      <c r="BS26" s="46"/>
      <c r="BT26" s="47"/>
    </row>
    <row r="27" spans="1:77" ht="18.75" customHeight="1" thickBot="1" x14ac:dyDescent="0.2">
      <c r="A27" s="281">
        <v>1</v>
      </c>
      <c r="B27" s="282"/>
      <c r="C27" s="15" t="s">
        <v>65</v>
      </c>
      <c r="D27" s="30">
        <v>2</v>
      </c>
      <c r="E27" s="16" t="s">
        <v>66</v>
      </c>
      <c r="F27" s="112"/>
      <c r="G27" s="113"/>
      <c r="H27" s="113"/>
      <c r="I27" s="113"/>
      <c r="J27" s="113"/>
      <c r="K27" s="17" t="s">
        <v>48</v>
      </c>
      <c r="L27" s="112"/>
      <c r="M27" s="113"/>
      <c r="N27" s="113"/>
      <c r="O27" s="113"/>
      <c r="P27" s="18" t="s">
        <v>48</v>
      </c>
      <c r="Q27" s="60"/>
      <c r="R27" s="270" t="str">
        <f>IFERROR(VLOOKUP(Q27,$AP$2:$AQ$104,2,FALSE),"")</f>
        <v/>
      </c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1"/>
      <c r="AP27" s="48">
        <v>25</v>
      </c>
      <c r="AQ27" s="49" t="s">
        <v>164</v>
      </c>
      <c r="AR27" s="49"/>
      <c r="AS27" s="49"/>
      <c r="AT27" s="49"/>
      <c r="AU27" s="49"/>
      <c r="AV27" s="49"/>
      <c r="AW27" s="49"/>
      <c r="AX27" s="49">
        <v>50</v>
      </c>
      <c r="AY27" s="49" t="s">
        <v>183</v>
      </c>
      <c r="AZ27" s="49"/>
      <c r="BA27" s="49"/>
      <c r="BB27" s="49"/>
      <c r="BC27" s="49"/>
      <c r="BD27" s="49"/>
      <c r="BE27" s="49"/>
      <c r="BF27" s="49">
        <v>75</v>
      </c>
      <c r="BG27" s="49"/>
      <c r="BH27" s="49"/>
      <c r="BI27" s="49"/>
      <c r="BJ27" s="49"/>
      <c r="BK27" s="49"/>
      <c r="BL27" s="49"/>
      <c r="BM27" s="49"/>
      <c r="BN27" s="49">
        <v>100</v>
      </c>
      <c r="BO27" s="49"/>
      <c r="BP27" s="49"/>
      <c r="BQ27" s="49"/>
      <c r="BR27" s="49"/>
      <c r="BS27" s="49"/>
      <c r="BT27" s="50"/>
    </row>
    <row r="28" spans="1:77" ht="18.75" customHeight="1" thickBot="1" x14ac:dyDescent="0.2">
      <c r="A28" s="19" t="s">
        <v>62</v>
      </c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2"/>
      <c r="R28" s="22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7" ht="18.75" customHeight="1" x14ac:dyDescent="0.15">
      <c r="A29" s="278" t="s">
        <v>60</v>
      </c>
      <c r="B29" s="279"/>
      <c r="C29" s="279"/>
      <c r="D29" s="280"/>
      <c r="E29" s="285" t="s">
        <v>36</v>
      </c>
      <c r="F29" s="286"/>
      <c r="G29" s="286"/>
      <c r="H29" s="286"/>
      <c r="I29" s="287"/>
      <c r="J29" s="152" t="s">
        <v>103</v>
      </c>
      <c r="K29" s="153"/>
      <c r="L29" s="153"/>
      <c r="M29" s="153"/>
      <c r="N29" s="153"/>
      <c r="O29" s="153"/>
      <c r="P29" s="153"/>
      <c r="Q29" s="153"/>
      <c r="R29" s="153"/>
      <c r="S29" s="153"/>
      <c r="T29" s="288" t="str">
        <f>IF(J29&lt;&gt;"加入","","事業所番号：")</f>
        <v/>
      </c>
      <c r="U29" s="288"/>
      <c r="V29" s="288"/>
      <c r="W29" s="288"/>
      <c r="X29" s="288"/>
      <c r="Y29" s="288"/>
      <c r="Z29" s="153"/>
      <c r="AA29" s="153"/>
      <c r="AB29" s="153"/>
      <c r="AC29" s="153"/>
      <c r="AD29" s="153"/>
      <c r="AE29" s="153"/>
      <c r="AF29" s="153"/>
      <c r="AG29" s="153"/>
      <c r="AH29" s="169"/>
      <c r="AI29" s="51" t="str">
        <f>IF(J29="加入","☜事業所番号を記入して下さい。","")</f>
        <v/>
      </c>
      <c r="AJ29" s="51"/>
      <c r="AK29" s="51"/>
      <c r="AL29" s="51"/>
      <c r="AM29" s="51"/>
      <c r="AN29" s="51"/>
      <c r="AO29" s="51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7" ht="18.75" customHeight="1" x14ac:dyDescent="0.15">
      <c r="A30" s="156"/>
      <c r="B30" s="150"/>
      <c r="C30" s="150"/>
      <c r="D30" s="157"/>
      <c r="E30" s="121" t="s">
        <v>37</v>
      </c>
      <c r="F30" s="122"/>
      <c r="G30" s="122"/>
      <c r="H30" s="122"/>
      <c r="I30" s="123"/>
      <c r="J30" s="103" t="s">
        <v>103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37" t="str">
        <f>IF(J30&lt;&gt;"加入","","事業所番号：")</f>
        <v/>
      </c>
      <c r="U30" s="137"/>
      <c r="V30" s="137"/>
      <c r="W30" s="137"/>
      <c r="X30" s="137"/>
      <c r="Y30" s="137"/>
      <c r="Z30" s="104"/>
      <c r="AA30" s="104"/>
      <c r="AB30" s="104"/>
      <c r="AC30" s="104"/>
      <c r="AD30" s="104"/>
      <c r="AE30" s="104"/>
      <c r="AF30" s="104"/>
      <c r="AG30" s="104"/>
      <c r="AH30" s="226"/>
      <c r="AI30" s="51" t="str">
        <f t="shared" ref="AI30:AI31" si="0">IF(J30="加入","☜事業所番号を記入して下さい。","")</f>
        <v/>
      </c>
      <c r="AJ30" s="51"/>
      <c r="AK30" s="51"/>
      <c r="AL30" s="51"/>
      <c r="AM30" s="51"/>
      <c r="AN30" s="51"/>
      <c r="AO30" s="51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7" ht="18.75" customHeight="1" x14ac:dyDescent="0.15">
      <c r="A31" s="161"/>
      <c r="B31" s="151"/>
      <c r="C31" s="151"/>
      <c r="D31" s="162"/>
      <c r="E31" s="118" t="s">
        <v>47</v>
      </c>
      <c r="F31" s="119"/>
      <c r="G31" s="119"/>
      <c r="H31" s="119"/>
      <c r="I31" s="120"/>
      <c r="J31" s="105" t="s">
        <v>103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66" t="str">
        <f>IF(J31&lt;&gt;"加入","","事業所番号：")</f>
        <v/>
      </c>
      <c r="U31" s="166"/>
      <c r="V31" s="166"/>
      <c r="W31" s="166"/>
      <c r="X31" s="166"/>
      <c r="Y31" s="166"/>
      <c r="Z31" s="106"/>
      <c r="AA31" s="106"/>
      <c r="AB31" s="106"/>
      <c r="AC31" s="106"/>
      <c r="AD31" s="106"/>
      <c r="AE31" s="106"/>
      <c r="AF31" s="106"/>
      <c r="AG31" s="106"/>
      <c r="AH31" s="269"/>
      <c r="AI31" s="51" t="str">
        <f t="shared" si="0"/>
        <v/>
      </c>
      <c r="AJ31" s="51"/>
      <c r="AK31" s="51"/>
      <c r="AL31" s="51"/>
      <c r="AM31" s="51"/>
      <c r="AN31" s="51"/>
      <c r="AO31" s="51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</row>
    <row r="32" spans="1:77" s="35" customFormat="1" ht="18.75" customHeight="1" x14ac:dyDescent="0.15">
      <c r="A32" s="154" t="s">
        <v>38</v>
      </c>
      <c r="B32" s="149"/>
      <c r="C32" s="149"/>
      <c r="D32" s="155"/>
      <c r="E32" s="252" t="s">
        <v>54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0" t="s">
        <v>103</v>
      </c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1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77" s="35" customFormat="1" ht="18.75" customHeight="1" x14ac:dyDescent="0.15">
      <c r="A33" s="156"/>
      <c r="B33" s="150"/>
      <c r="C33" s="150"/>
      <c r="D33" s="157"/>
      <c r="E33" s="254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164" t="str">
        <f>IF(U32="・加入している","(加入団体名：","")</f>
        <v/>
      </c>
      <c r="V33" s="164"/>
      <c r="W33" s="164"/>
      <c r="X33" s="164"/>
      <c r="Y33" s="164"/>
      <c r="Z33" s="163"/>
      <c r="AA33" s="163"/>
      <c r="AB33" s="163"/>
      <c r="AC33" s="163"/>
      <c r="AD33" s="163"/>
      <c r="AE33" s="163"/>
      <c r="AF33" s="163"/>
      <c r="AG33" s="163"/>
      <c r="AH33" s="24" t="str">
        <f>IF(U32="・加入している",")","")</f>
        <v/>
      </c>
      <c r="AI33" s="51" t="str">
        <f>IF(U32="・加入している","☜加入団体名を記入して下さい。","")</f>
        <v/>
      </c>
      <c r="AJ33" s="51"/>
      <c r="AK33" s="51"/>
      <c r="AL33" s="51"/>
      <c r="AM33" s="51"/>
      <c r="AN33" s="51"/>
      <c r="AO33" s="51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77" s="35" customFormat="1" ht="18.75" customHeight="1" x14ac:dyDescent="0.15">
      <c r="A34" s="156"/>
      <c r="B34" s="150"/>
      <c r="C34" s="150"/>
      <c r="D34" s="157"/>
      <c r="E34" s="265" t="s">
        <v>191</v>
      </c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48" t="s">
        <v>103</v>
      </c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9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77" s="35" customFormat="1" ht="18.75" customHeight="1" x14ac:dyDescent="0.15">
      <c r="A35" s="161"/>
      <c r="B35" s="151"/>
      <c r="C35" s="151"/>
      <c r="D35" s="162"/>
      <c r="E35" s="267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164" t="str">
        <f>IF(U34="・加入している","(加入団体名：","")</f>
        <v/>
      </c>
      <c r="V35" s="164"/>
      <c r="W35" s="164"/>
      <c r="X35" s="164"/>
      <c r="Y35" s="164"/>
      <c r="Z35" s="163"/>
      <c r="AA35" s="163"/>
      <c r="AB35" s="163"/>
      <c r="AC35" s="163"/>
      <c r="AD35" s="163"/>
      <c r="AE35" s="163"/>
      <c r="AF35" s="163"/>
      <c r="AG35" s="163"/>
      <c r="AH35" s="24" t="str">
        <f>IF(U34="・加入している",")","")</f>
        <v/>
      </c>
      <c r="AI35" s="51" t="str">
        <f>IF(U34="・加入している","☜加入団体名を記入して下さい。","")</f>
        <v/>
      </c>
      <c r="AJ35" s="51"/>
      <c r="AK35" s="51"/>
      <c r="AL35" s="51"/>
      <c r="AM35" s="51"/>
      <c r="AN35" s="51"/>
      <c r="AO35" s="51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77" s="35" customFormat="1" ht="18.75" customHeight="1" x14ac:dyDescent="0.15">
      <c r="A36" s="154" t="s">
        <v>59</v>
      </c>
      <c r="B36" s="149"/>
      <c r="C36" s="149"/>
      <c r="D36" s="155"/>
      <c r="E36" s="233" t="s">
        <v>56</v>
      </c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46" t="s">
        <v>83</v>
      </c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7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77" s="35" customFormat="1" ht="18.75" customHeight="1" x14ac:dyDescent="0.15">
      <c r="A37" s="156"/>
      <c r="B37" s="150"/>
      <c r="C37" s="150"/>
      <c r="D37" s="157"/>
      <c r="E37" s="231" t="s">
        <v>57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104" t="s">
        <v>103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226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77" s="35" customFormat="1" ht="18.75" customHeight="1" x14ac:dyDescent="0.15">
      <c r="A38" s="156"/>
      <c r="B38" s="150"/>
      <c r="C38" s="150"/>
      <c r="D38" s="157"/>
      <c r="E38" s="229" t="s">
        <v>71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04" t="s">
        <v>103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226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77" s="35" customFormat="1" ht="18.75" customHeight="1" thickBot="1" x14ac:dyDescent="0.2">
      <c r="A39" s="158"/>
      <c r="B39" s="159"/>
      <c r="C39" s="159"/>
      <c r="D39" s="160"/>
      <c r="E39" s="227" t="s">
        <v>58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4" t="s">
        <v>103</v>
      </c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5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77" ht="18.75" customHeight="1" x14ac:dyDescent="0.15">
      <c r="A40" s="37"/>
      <c r="B40" s="37"/>
      <c r="C40" s="37"/>
      <c r="D40" s="37"/>
      <c r="E40" s="52"/>
      <c r="F40" s="52"/>
      <c r="G40" s="52"/>
      <c r="H40" s="52"/>
      <c r="I40" s="52"/>
      <c r="J40" s="52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</row>
    <row r="41" spans="1:77" ht="18.75" customHeight="1" x14ac:dyDescent="0.15">
      <c r="A41" s="61"/>
      <c r="B41" s="38"/>
      <c r="C41" s="77" t="s">
        <v>139</v>
      </c>
      <c r="D41" s="78"/>
      <c r="E41" s="78"/>
      <c r="F41" s="79"/>
      <c r="G41" s="62"/>
      <c r="H41" s="62"/>
      <c r="I41" s="22"/>
      <c r="J41" s="86" t="s">
        <v>149</v>
      </c>
      <c r="K41" s="87"/>
      <c r="L41" s="87"/>
      <c r="M41" s="87"/>
      <c r="N41" s="87"/>
      <c r="O41" s="87"/>
      <c r="P41" s="87"/>
      <c r="Q41" s="88"/>
      <c r="R41" s="62"/>
      <c r="S41" s="62"/>
      <c r="T41" s="83" t="s">
        <v>150</v>
      </c>
      <c r="U41" s="84"/>
      <c r="V41" s="84"/>
      <c r="W41" s="85"/>
      <c r="X41" s="62"/>
      <c r="Y41" s="62"/>
      <c r="Z41" s="86" t="s">
        <v>199</v>
      </c>
      <c r="AA41" s="87"/>
      <c r="AB41" s="87"/>
      <c r="AC41" s="88"/>
      <c r="AD41" s="41"/>
      <c r="AE41" s="41"/>
      <c r="AF41" s="124" t="s">
        <v>203</v>
      </c>
      <c r="AG41" s="125"/>
      <c r="AH41" s="126"/>
      <c r="AI41" s="41"/>
      <c r="AJ41" s="41"/>
      <c r="AK41" s="41"/>
      <c r="AL41" s="41"/>
      <c r="AM41" s="41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</row>
    <row r="42" spans="1:77" ht="18.75" customHeight="1" thickBot="1" x14ac:dyDescent="0.2">
      <c r="A42" s="61"/>
      <c r="B42" s="38"/>
      <c r="C42" s="80"/>
      <c r="D42" s="81"/>
      <c r="E42" s="81"/>
      <c r="F42" s="82"/>
      <c r="G42" s="62"/>
      <c r="H42" s="62"/>
      <c r="I42" s="22"/>
      <c r="J42" s="89" t="s">
        <v>39</v>
      </c>
      <c r="K42" s="90"/>
      <c r="L42" s="90"/>
      <c r="M42" s="91"/>
      <c r="N42" s="89" t="s">
        <v>40</v>
      </c>
      <c r="O42" s="90"/>
      <c r="P42" s="90"/>
      <c r="Q42" s="91"/>
      <c r="R42" s="62"/>
      <c r="S42" s="62"/>
      <c r="T42" s="89" t="s">
        <v>42</v>
      </c>
      <c r="U42" s="90"/>
      <c r="V42" s="90"/>
      <c r="W42" s="91"/>
      <c r="X42" s="62"/>
      <c r="Y42" s="62"/>
      <c r="Z42" s="89" t="s">
        <v>42</v>
      </c>
      <c r="AA42" s="90"/>
      <c r="AB42" s="90"/>
      <c r="AC42" s="91"/>
      <c r="AD42" s="41"/>
      <c r="AE42" s="41"/>
      <c r="AF42" s="127"/>
      <c r="AG42" s="128"/>
      <c r="AH42" s="129"/>
      <c r="AI42" s="41"/>
      <c r="AJ42" s="41"/>
      <c r="AK42" s="41"/>
      <c r="AL42" s="41"/>
      <c r="AM42" s="41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</row>
    <row r="43" spans="1:77" ht="18.75" customHeight="1" thickTop="1" x14ac:dyDescent="0.15">
      <c r="A43" s="35"/>
      <c r="B43" s="63"/>
      <c r="C43" s="92"/>
      <c r="D43" s="93"/>
      <c r="E43" s="93"/>
      <c r="F43" s="94"/>
      <c r="G43" s="52"/>
      <c r="H43" s="52"/>
      <c r="I43" s="35"/>
      <c r="J43" s="92"/>
      <c r="K43" s="93"/>
      <c r="L43" s="93"/>
      <c r="M43" s="94"/>
      <c r="N43" s="92"/>
      <c r="O43" s="93"/>
      <c r="P43" s="93"/>
      <c r="Q43" s="94"/>
      <c r="R43" s="52"/>
      <c r="S43" s="52"/>
      <c r="T43" s="92"/>
      <c r="U43" s="93"/>
      <c r="V43" s="93"/>
      <c r="W43" s="94"/>
      <c r="X43" s="52"/>
      <c r="Y43" s="52"/>
      <c r="Z43" s="92"/>
      <c r="AA43" s="93"/>
      <c r="AB43" s="93"/>
      <c r="AC43" s="94"/>
      <c r="AD43" s="41"/>
      <c r="AE43" s="41"/>
      <c r="AF43" s="127"/>
      <c r="AG43" s="128"/>
      <c r="AH43" s="129"/>
      <c r="AI43" s="41"/>
      <c r="AJ43" s="41"/>
      <c r="AK43" s="41"/>
      <c r="AL43" s="41"/>
      <c r="AM43" s="41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</row>
    <row r="44" spans="1:77" ht="18.75" customHeight="1" x14ac:dyDescent="0.15">
      <c r="A44" s="37"/>
      <c r="B44" s="63"/>
      <c r="C44" s="95"/>
      <c r="D44" s="96"/>
      <c r="E44" s="96"/>
      <c r="F44" s="97"/>
      <c r="G44" s="52"/>
      <c r="H44" s="52"/>
      <c r="I44" s="35"/>
      <c r="J44" s="95"/>
      <c r="K44" s="96"/>
      <c r="L44" s="96"/>
      <c r="M44" s="97"/>
      <c r="N44" s="95"/>
      <c r="O44" s="96"/>
      <c r="P44" s="96"/>
      <c r="Q44" s="97"/>
      <c r="R44" s="52"/>
      <c r="S44" s="52"/>
      <c r="T44" s="95"/>
      <c r="U44" s="96"/>
      <c r="V44" s="96"/>
      <c r="W44" s="97"/>
      <c r="X44" s="52"/>
      <c r="Y44" s="52"/>
      <c r="Z44" s="95"/>
      <c r="AA44" s="96"/>
      <c r="AB44" s="96"/>
      <c r="AC44" s="97"/>
      <c r="AD44" s="41"/>
      <c r="AE44" s="41"/>
      <c r="AF44" s="127"/>
      <c r="AG44" s="128"/>
      <c r="AH44" s="129"/>
      <c r="AI44" s="41"/>
      <c r="AJ44" s="41"/>
      <c r="AK44" s="41"/>
      <c r="AL44" s="41"/>
      <c r="AM44" s="41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7" ht="18.75" customHeight="1" x14ac:dyDescent="0.15">
      <c r="A45" s="37"/>
      <c r="B45" s="63"/>
      <c r="C45" s="98"/>
      <c r="D45" s="99"/>
      <c r="E45" s="99"/>
      <c r="F45" s="100"/>
      <c r="G45" s="52"/>
      <c r="H45" s="52"/>
      <c r="I45" s="35"/>
      <c r="J45" s="98"/>
      <c r="K45" s="99"/>
      <c r="L45" s="99"/>
      <c r="M45" s="100"/>
      <c r="N45" s="98"/>
      <c r="O45" s="99"/>
      <c r="P45" s="99"/>
      <c r="Q45" s="100"/>
      <c r="R45" s="52"/>
      <c r="S45" s="52"/>
      <c r="T45" s="98"/>
      <c r="U45" s="99"/>
      <c r="V45" s="99"/>
      <c r="W45" s="100"/>
      <c r="X45" s="52"/>
      <c r="Y45" s="52"/>
      <c r="Z45" s="98"/>
      <c r="AA45" s="99"/>
      <c r="AB45" s="99"/>
      <c r="AC45" s="100"/>
      <c r="AD45" s="41"/>
      <c r="AE45" s="41"/>
      <c r="AF45" s="130"/>
      <c r="AG45" s="131"/>
      <c r="AH45" s="132"/>
      <c r="AI45" s="41"/>
      <c r="AJ45" s="41"/>
      <c r="AK45" s="41"/>
      <c r="AL45" s="41"/>
      <c r="AM45" s="41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</row>
    <row r="46" spans="1:77" ht="18.75" customHeight="1" x14ac:dyDescent="0.15">
      <c r="A46" s="304" t="s">
        <v>41</v>
      </c>
      <c r="B46" s="304"/>
      <c r="C46" s="304"/>
      <c r="D46" s="304"/>
      <c r="E46" s="304"/>
      <c r="F46" s="304"/>
      <c r="G46" s="304"/>
      <c r="H46" s="304"/>
      <c r="I46" s="35"/>
      <c r="J46" s="107" t="s">
        <v>61</v>
      </c>
      <c r="K46" s="108"/>
      <c r="L46" s="108"/>
      <c r="M46" s="109"/>
      <c r="N46" s="107" t="s">
        <v>61</v>
      </c>
      <c r="O46" s="108"/>
      <c r="P46" s="108"/>
      <c r="Q46" s="109"/>
      <c r="R46" s="35"/>
      <c r="S46" s="35"/>
      <c r="T46" s="107" t="s">
        <v>61</v>
      </c>
      <c r="U46" s="108"/>
      <c r="V46" s="108"/>
      <c r="W46" s="109"/>
      <c r="X46" s="35"/>
      <c r="Y46" s="35"/>
      <c r="Z46" s="107" t="s">
        <v>61</v>
      </c>
      <c r="AA46" s="108"/>
      <c r="AB46" s="108"/>
      <c r="AC46" s="10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</row>
    <row r="47" spans="1:77" ht="18.75" customHeight="1" x14ac:dyDescent="0.15">
      <c r="A47" s="304"/>
      <c r="B47" s="304"/>
      <c r="C47" s="304"/>
      <c r="D47" s="304"/>
      <c r="E47" s="304"/>
      <c r="F47" s="304"/>
      <c r="G47" s="304"/>
      <c r="H47" s="304"/>
      <c r="I47" s="35"/>
      <c r="J47" s="98"/>
      <c r="K47" s="99"/>
      <c r="L47" s="99"/>
      <c r="M47" s="100"/>
      <c r="N47" s="98"/>
      <c r="O47" s="99"/>
      <c r="P47" s="99"/>
      <c r="Q47" s="100"/>
      <c r="R47" s="35"/>
      <c r="S47" s="35"/>
      <c r="T47" s="98"/>
      <c r="U47" s="99"/>
      <c r="V47" s="99"/>
      <c r="W47" s="100"/>
      <c r="X47" s="35"/>
      <c r="Y47" s="35"/>
      <c r="Z47" s="98"/>
      <c r="AA47" s="99"/>
      <c r="AB47" s="99"/>
      <c r="AC47" s="100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</row>
    <row r="48" spans="1:77" ht="18.75" customHeight="1" x14ac:dyDescent="0.15">
      <c r="D48" s="37"/>
      <c r="E48" s="52"/>
      <c r="F48" s="52"/>
      <c r="G48" s="52"/>
      <c r="O48" s="38"/>
      <c r="P48" s="38"/>
      <c r="Q48" s="38"/>
      <c r="R48" s="38"/>
      <c r="AC48" s="38"/>
      <c r="AD48" s="38"/>
      <c r="AE48" s="38"/>
      <c r="AF48" s="38"/>
      <c r="AG48" s="38"/>
      <c r="AP48" s="41">
        <v>45</v>
      </c>
      <c r="AQ48" s="41" t="str">
        <f>+AY22</f>
        <v>コンクリート圧送工事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8.75" customHeight="1" x14ac:dyDescent="0.1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P49" s="41">
        <v>46</v>
      </c>
      <c r="AQ49" s="41" t="str">
        <f t="shared" ref="AQ49:AQ53" si="1">+AY23</f>
        <v>浄化設備工事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</row>
    <row r="50" spans="1:53" ht="18.75" customHeight="1" x14ac:dyDescent="0.1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P50" s="41">
        <v>47</v>
      </c>
      <c r="AQ50" s="41" t="str">
        <f t="shared" si="1"/>
        <v>安全施設工事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1:53" ht="18.75" customHeight="1" x14ac:dyDescent="0.15">
      <c r="AP51" s="41">
        <v>48</v>
      </c>
      <c r="AQ51" s="41" t="str">
        <f t="shared" si="1"/>
        <v>美装作業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</row>
    <row r="52" spans="1:53" ht="18.75" customHeight="1" x14ac:dyDescent="0.15">
      <c r="AP52" s="41">
        <v>49</v>
      </c>
      <c r="AQ52" s="41" t="str">
        <f t="shared" si="1"/>
        <v>運送業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</row>
    <row r="53" spans="1:53" ht="18.75" customHeight="1" x14ac:dyDescent="0.15">
      <c r="AP53" s="41">
        <v>50</v>
      </c>
      <c r="AQ53" s="41" t="str">
        <f t="shared" si="1"/>
        <v>リース業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</row>
    <row r="54" spans="1:53" ht="18.75" customHeight="1" x14ac:dyDescent="0.15">
      <c r="AP54" s="41">
        <v>51</v>
      </c>
      <c r="AQ54" s="41" t="str">
        <f>+BG2</f>
        <v>産業廃棄物運搬処理業者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</row>
    <row r="55" spans="1:53" ht="18.75" customHeight="1" x14ac:dyDescent="0.15">
      <c r="AP55" s="41">
        <v>52</v>
      </c>
      <c r="AQ55" s="41" t="str">
        <f>+BG3</f>
        <v>警備保障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</row>
    <row r="56" spans="1:53" ht="18.75" customHeight="1" x14ac:dyDescent="0.15">
      <c r="AP56" s="41">
        <v>53</v>
      </c>
      <c r="AQ56" s="41" t="str">
        <f t="shared" ref="AQ56:AQ78" si="2">+BG5</f>
        <v>設計事務所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</row>
    <row r="57" spans="1:53" ht="18.75" customHeight="1" x14ac:dyDescent="0.15">
      <c r="AP57" s="41">
        <v>54</v>
      </c>
      <c r="AQ57" s="41" t="str">
        <f t="shared" si="2"/>
        <v>測量設計調査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</row>
    <row r="58" spans="1:53" ht="18.75" customHeight="1" x14ac:dyDescent="0.15">
      <c r="AP58" s="41">
        <v>55</v>
      </c>
      <c r="AQ58" s="41" t="str">
        <f t="shared" si="2"/>
        <v>地質調査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/>
    </row>
    <row r="59" spans="1:53" ht="18.75" customHeight="1" x14ac:dyDescent="0.15">
      <c r="AP59" s="41">
        <v>56</v>
      </c>
      <c r="AQ59" s="41" t="str">
        <f t="shared" si="2"/>
        <v>非破壊検査</v>
      </c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1:53" ht="18.75" customHeight="1" x14ac:dyDescent="0.15">
      <c r="AP60" s="41">
        <v>57</v>
      </c>
      <c r="AQ60" s="41" t="str">
        <f t="shared" si="2"/>
        <v>施工管理業務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</row>
    <row r="61" spans="1:53" ht="18.75" customHeight="1" x14ac:dyDescent="0.15">
      <c r="AP61" s="41">
        <v>58</v>
      </c>
      <c r="AQ61" s="41" t="str">
        <f t="shared" si="2"/>
        <v>安全施設資材販売</v>
      </c>
      <c r="AR61" s="41"/>
      <c r="AS61" s="41"/>
      <c r="AT61" s="41"/>
      <c r="AU61" s="41"/>
      <c r="AV61" s="41"/>
      <c r="AW61" s="41"/>
      <c r="AX61" s="41"/>
      <c r="AY61" s="41"/>
      <c r="AZ61" s="41"/>
      <c r="BA61" s="41"/>
    </row>
    <row r="62" spans="1:53" ht="18.75" customHeight="1" x14ac:dyDescent="0.15">
      <c r="AP62" s="41">
        <v>59</v>
      </c>
      <c r="AQ62" s="41" t="str">
        <f t="shared" si="2"/>
        <v>建設資材販売</v>
      </c>
      <c r="AR62" s="41"/>
      <c r="AS62" s="41"/>
      <c r="AT62" s="41"/>
      <c r="AU62" s="41"/>
      <c r="AV62" s="41"/>
      <c r="AW62" s="41"/>
      <c r="AX62" s="41"/>
      <c r="AY62" s="41"/>
      <c r="AZ62" s="41"/>
      <c r="BA62" s="41"/>
    </row>
    <row r="63" spans="1:53" ht="18.75" customHeight="1" x14ac:dyDescent="0.15">
      <c r="AP63" s="41">
        <v>60</v>
      </c>
      <c r="AQ63" s="41" t="str">
        <f t="shared" si="2"/>
        <v>事務用品販売</v>
      </c>
      <c r="AR63" s="41"/>
      <c r="AS63" s="41"/>
      <c r="AT63" s="41"/>
      <c r="AU63" s="41"/>
      <c r="AV63" s="41"/>
      <c r="AW63" s="41"/>
      <c r="AX63" s="41"/>
      <c r="AY63" s="41"/>
      <c r="AZ63" s="41"/>
      <c r="BA63" s="41"/>
    </row>
    <row r="64" spans="1:53" ht="18.75" customHeight="1" x14ac:dyDescent="0.15">
      <c r="AP64" s="41">
        <v>61</v>
      </c>
      <c r="AQ64" s="41" t="str">
        <f t="shared" si="2"/>
        <v>測量機器修理販売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/>
    </row>
    <row r="65" spans="42:53" ht="18.75" customHeight="1" x14ac:dyDescent="0.15">
      <c r="AP65" s="41">
        <v>62</v>
      </c>
      <c r="AQ65" s="41" t="str">
        <f t="shared" si="2"/>
        <v>船舶車両修理販売</v>
      </c>
      <c r="AR65" s="41"/>
      <c r="AS65" s="41"/>
      <c r="AT65" s="41"/>
      <c r="AU65" s="41"/>
      <c r="AV65" s="41"/>
      <c r="AW65" s="41"/>
      <c r="AX65" s="41"/>
      <c r="AY65" s="41"/>
      <c r="AZ65" s="41"/>
      <c r="BA65" s="41"/>
    </row>
    <row r="66" spans="42:53" ht="18.75" customHeight="1" x14ac:dyDescent="0.15">
      <c r="AP66" s="41">
        <v>63</v>
      </c>
      <c r="AQ66" s="41" t="str">
        <f t="shared" si="2"/>
        <v>その他</v>
      </c>
      <c r="AR66" s="41"/>
      <c r="AS66" s="41"/>
      <c r="AT66" s="41"/>
      <c r="AU66" s="41"/>
      <c r="AV66" s="41"/>
      <c r="AW66" s="41"/>
      <c r="AX66" s="41"/>
      <c r="AY66" s="41"/>
      <c r="AZ66" s="41"/>
      <c r="BA66" s="41"/>
    </row>
    <row r="67" spans="42:53" ht="18.75" customHeight="1" x14ac:dyDescent="0.15">
      <c r="AP67" s="41">
        <v>64</v>
      </c>
      <c r="AQ67" s="41">
        <f t="shared" si="2"/>
        <v>0</v>
      </c>
      <c r="AR67" s="41"/>
      <c r="AS67" s="41"/>
      <c r="AT67" s="41"/>
      <c r="AU67" s="41"/>
      <c r="AV67" s="41"/>
      <c r="AW67" s="41"/>
      <c r="AX67" s="41"/>
      <c r="AY67" s="41"/>
      <c r="AZ67" s="41"/>
      <c r="BA67" s="41"/>
    </row>
    <row r="68" spans="42:53" ht="18.75" customHeight="1" x14ac:dyDescent="0.15">
      <c r="AP68" s="41">
        <v>65</v>
      </c>
      <c r="AQ68" s="41">
        <f t="shared" si="2"/>
        <v>0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</row>
    <row r="69" spans="42:53" ht="18.75" customHeight="1" x14ac:dyDescent="0.15">
      <c r="AP69" s="41">
        <v>66</v>
      </c>
      <c r="AQ69" s="41">
        <f t="shared" si="2"/>
        <v>0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</row>
    <row r="70" spans="42:53" ht="18.75" customHeight="1" x14ac:dyDescent="0.15">
      <c r="AP70" s="41">
        <v>67</v>
      </c>
      <c r="AQ70" s="41">
        <f t="shared" si="2"/>
        <v>0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</row>
    <row r="71" spans="42:53" ht="18.75" customHeight="1" x14ac:dyDescent="0.15">
      <c r="AP71" s="41">
        <v>68</v>
      </c>
      <c r="AQ71" s="41">
        <f t="shared" si="2"/>
        <v>0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</row>
    <row r="72" spans="42:53" ht="18.75" customHeight="1" x14ac:dyDescent="0.15">
      <c r="AP72" s="41">
        <v>69</v>
      </c>
      <c r="AQ72" s="41">
        <f t="shared" si="2"/>
        <v>0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</row>
    <row r="73" spans="42:53" ht="18.75" customHeight="1" x14ac:dyDescent="0.15">
      <c r="AP73" s="41">
        <v>70</v>
      </c>
      <c r="AQ73" s="41">
        <f t="shared" si="2"/>
        <v>0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</row>
    <row r="74" spans="42:53" ht="18.75" customHeight="1" x14ac:dyDescent="0.15">
      <c r="AP74" s="41">
        <v>71</v>
      </c>
      <c r="AQ74" s="41">
        <f t="shared" si="2"/>
        <v>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</row>
    <row r="75" spans="42:53" ht="18.75" customHeight="1" x14ac:dyDescent="0.15">
      <c r="AP75" s="41">
        <v>72</v>
      </c>
      <c r="AQ75" s="41">
        <f t="shared" si="2"/>
        <v>0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</row>
    <row r="76" spans="42:53" ht="18.75" customHeight="1" x14ac:dyDescent="0.15">
      <c r="AP76" s="41">
        <v>73</v>
      </c>
      <c r="AQ76" s="41">
        <f t="shared" si="2"/>
        <v>0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</row>
    <row r="77" spans="42:53" ht="18.75" customHeight="1" x14ac:dyDescent="0.15">
      <c r="AP77" s="41">
        <v>74</v>
      </c>
      <c r="AQ77" s="41">
        <f t="shared" si="2"/>
        <v>0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</row>
    <row r="78" spans="42:53" ht="18.75" customHeight="1" x14ac:dyDescent="0.15">
      <c r="AP78" s="41">
        <v>75</v>
      </c>
      <c r="AQ78" s="41">
        <f t="shared" si="2"/>
        <v>0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</row>
    <row r="79" spans="42:53" ht="18.75" customHeight="1" x14ac:dyDescent="0.15">
      <c r="AP79" s="41">
        <v>76</v>
      </c>
      <c r="AQ79" s="41">
        <f>+BO2</f>
        <v>0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</row>
    <row r="80" spans="42:53" ht="18.75" customHeight="1" x14ac:dyDescent="0.15">
      <c r="AP80" s="41">
        <v>77</v>
      </c>
      <c r="AQ80" s="41">
        <f>+BO3</f>
        <v>0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</row>
    <row r="81" spans="42:53" ht="18.75" customHeight="1" x14ac:dyDescent="0.15">
      <c r="AP81" s="41">
        <v>78</v>
      </c>
      <c r="AQ81" s="41">
        <f t="shared" ref="AQ81:AQ103" si="3">+BO5</f>
        <v>0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</row>
    <row r="82" spans="42:53" ht="18.75" customHeight="1" x14ac:dyDescent="0.15">
      <c r="AP82" s="41">
        <v>79</v>
      </c>
      <c r="AQ82" s="41">
        <f t="shared" si="3"/>
        <v>0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</row>
    <row r="83" spans="42:53" ht="18.75" customHeight="1" x14ac:dyDescent="0.15">
      <c r="AP83" s="41">
        <v>80</v>
      </c>
      <c r="AQ83" s="41">
        <f t="shared" si="3"/>
        <v>0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</row>
    <row r="84" spans="42:53" ht="18.75" customHeight="1" x14ac:dyDescent="0.15">
      <c r="AP84" s="41">
        <v>81</v>
      </c>
      <c r="AQ84" s="41">
        <f t="shared" si="3"/>
        <v>0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</row>
    <row r="85" spans="42:53" ht="18.75" customHeight="1" x14ac:dyDescent="0.15">
      <c r="AP85" s="41">
        <v>82</v>
      </c>
      <c r="AQ85" s="41">
        <f t="shared" si="3"/>
        <v>0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</row>
    <row r="86" spans="42:53" ht="18.75" customHeight="1" x14ac:dyDescent="0.15">
      <c r="AP86" s="41">
        <v>83</v>
      </c>
      <c r="AQ86" s="41">
        <f t="shared" si="3"/>
        <v>0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</row>
    <row r="87" spans="42:53" ht="18.75" customHeight="1" x14ac:dyDescent="0.15">
      <c r="AP87" s="41">
        <v>84</v>
      </c>
      <c r="AQ87" s="41">
        <f t="shared" si="3"/>
        <v>0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</row>
    <row r="88" spans="42:53" ht="18.75" customHeight="1" x14ac:dyDescent="0.15">
      <c r="AP88" s="41">
        <v>85</v>
      </c>
      <c r="AQ88" s="41">
        <f t="shared" si="3"/>
        <v>0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</row>
    <row r="89" spans="42:53" ht="18.75" customHeight="1" x14ac:dyDescent="0.15">
      <c r="AP89" s="41">
        <v>86</v>
      </c>
      <c r="AQ89" s="41">
        <f t="shared" si="3"/>
        <v>0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</row>
    <row r="90" spans="42:53" ht="18.75" customHeight="1" x14ac:dyDescent="0.15">
      <c r="AP90" s="41">
        <v>87</v>
      </c>
      <c r="AQ90" s="41">
        <f t="shared" si="3"/>
        <v>0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</row>
    <row r="91" spans="42:53" ht="18.75" customHeight="1" x14ac:dyDescent="0.15">
      <c r="AP91" s="41">
        <v>88</v>
      </c>
      <c r="AQ91" s="41">
        <f t="shared" si="3"/>
        <v>0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</row>
    <row r="92" spans="42:53" ht="18.75" customHeight="1" x14ac:dyDescent="0.15">
      <c r="AP92" s="41">
        <v>89</v>
      </c>
      <c r="AQ92" s="41">
        <f t="shared" si="3"/>
        <v>0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</row>
    <row r="93" spans="42:53" ht="18.75" customHeight="1" x14ac:dyDescent="0.15">
      <c r="AP93" s="41">
        <v>90</v>
      </c>
      <c r="AQ93" s="41">
        <f t="shared" si="3"/>
        <v>0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</row>
    <row r="94" spans="42:53" ht="18.75" customHeight="1" x14ac:dyDescent="0.15">
      <c r="AP94" s="41">
        <v>91</v>
      </c>
      <c r="AQ94" s="41">
        <f t="shared" si="3"/>
        <v>0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</row>
    <row r="95" spans="42:53" ht="18.75" customHeight="1" x14ac:dyDescent="0.15">
      <c r="AP95" s="41">
        <v>92</v>
      </c>
      <c r="AQ95" s="41">
        <f t="shared" si="3"/>
        <v>0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</row>
    <row r="96" spans="42:53" ht="18.75" customHeight="1" x14ac:dyDescent="0.15">
      <c r="AP96" s="41">
        <v>93</v>
      </c>
      <c r="AQ96" s="41">
        <f t="shared" si="3"/>
        <v>0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</row>
    <row r="97" spans="42:53" ht="18.75" customHeight="1" x14ac:dyDescent="0.15">
      <c r="AP97" s="41">
        <v>94</v>
      </c>
      <c r="AQ97" s="41">
        <f t="shared" si="3"/>
        <v>0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</row>
    <row r="98" spans="42:53" ht="18.75" customHeight="1" x14ac:dyDescent="0.15">
      <c r="AP98" s="41">
        <v>95</v>
      </c>
      <c r="AQ98" s="41">
        <f t="shared" si="3"/>
        <v>0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</row>
    <row r="99" spans="42:53" ht="18.75" customHeight="1" x14ac:dyDescent="0.15">
      <c r="AP99" s="41">
        <v>96</v>
      </c>
      <c r="AQ99" s="41">
        <f t="shared" si="3"/>
        <v>0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</row>
    <row r="100" spans="42:53" ht="18.75" customHeight="1" x14ac:dyDescent="0.15">
      <c r="AP100" s="41">
        <v>97</v>
      </c>
      <c r="AQ100" s="41">
        <f t="shared" si="3"/>
        <v>0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</row>
    <row r="101" spans="42:53" ht="18.75" customHeight="1" x14ac:dyDescent="0.15">
      <c r="AP101" s="41">
        <v>98</v>
      </c>
      <c r="AQ101" s="41">
        <f t="shared" si="3"/>
        <v>0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</row>
    <row r="102" spans="42:53" ht="18.75" customHeight="1" x14ac:dyDescent="0.15">
      <c r="AP102" s="41">
        <v>99</v>
      </c>
      <c r="AQ102" s="41">
        <f t="shared" si="3"/>
        <v>0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</row>
    <row r="103" spans="42:53" ht="18.75" customHeight="1" x14ac:dyDescent="0.15">
      <c r="AP103" s="41">
        <v>100</v>
      </c>
      <c r="AQ103" s="41">
        <f t="shared" si="3"/>
        <v>0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</row>
  </sheetData>
  <mergeCells count="160">
    <mergeCell ref="A2:P3"/>
    <mergeCell ref="C5:H6"/>
    <mergeCell ref="J5:O6"/>
    <mergeCell ref="Y4:Z4"/>
    <mergeCell ref="AA4:AH4"/>
    <mergeCell ref="AA3:AB3"/>
    <mergeCell ref="AC3:AD3"/>
    <mergeCell ref="AE3:AF3"/>
    <mergeCell ref="AG3:AH3"/>
    <mergeCell ref="D19:I19"/>
    <mergeCell ref="J19:K19"/>
    <mergeCell ref="L19:N19"/>
    <mergeCell ref="O19:P19"/>
    <mergeCell ref="D20:P20"/>
    <mergeCell ref="D21:H21"/>
    <mergeCell ref="I21:K21"/>
    <mergeCell ref="L21:P21"/>
    <mergeCell ref="D22:P22"/>
    <mergeCell ref="A19:C19"/>
    <mergeCell ref="A7:C7"/>
    <mergeCell ref="D7:P7"/>
    <mergeCell ref="A8:C9"/>
    <mergeCell ref="D8:N9"/>
    <mergeCell ref="O8:P9"/>
    <mergeCell ref="A12:C13"/>
    <mergeCell ref="E12:F12"/>
    <mergeCell ref="H12:J12"/>
    <mergeCell ref="D13:P13"/>
    <mergeCell ref="D14:H14"/>
    <mergeCell ref="I14:K14"/>
    <mergeCell ref="L14:P14"/>
    <mergeCell ref="D15:G15"/>
    <mergeCell ref="H15:I15"/>
    <mergeCell ref="J15:P15"/>
    <mergeCell ref="D16:L16"/>
    <mergeCell ref="M16:P16"/>
    <mergeCell ref="A17:C18"/>
    <mergeCell ref="I17:O17"/>
    <mergeCell ref="D17:G17"/>
    <mergeCell ref="I18:P18"/>
    <mergeCell ref="A10:C10"/>
    <mergeCell ref="D10:P10"/>
    <mergeCell ref="A14:C14"/>
    <mergeCell ref="Z30:AH30"/>
    <mergeCell ref="T30:Y30"/>
    <mergeCell ref="A29:D31"/>
    <mergeCell ref="A27:B27"/>
    <mergeCell ref="A26:B26"/>
    <mergeCell ref="E29:I29"/>
    <mergeCell ref="T31:Y31"/>
    <mergeCell ref="T29:Y29"/>
    <mergeCell ref="L27:O27"/>
    <mergeCell ref="U7:V8"/>
    <mergeCell ref="T13:Z13"/>
    <mergeCell ref="T12:Z12"/>
    <mergeCell ref="T23:Z23"/>
    <mergeCell ref="M23:O23"/>
    <mergeCell ref="D18:G18"/>
    <mergeCell ref="T17:Z17"/>
    <mergeCell ref="A21:C21"/>
    <mergeCell ref="T18:Z18"/>
    <mergeCell ref="D11:P11"/>
    <mergeCell ref="A16:C16"/>
    <mergeCell ref="A15:C15"/>
    <mergeCell ref="A50:AG50"/>
    <mergeCell ref="A46:H47"/>
    <mergeCell ref="J46:M47"/>
    <mergeCell ref="N46:Q47"/>
    <mergeCell ref="A49:AH49"/>
    <mergeCell ref="J41:Q41"/>
    <mergeCell ref="J42:M42"/>
    <mergeCell ref="N42:Q42"/>
    <mergeCell ref="J29:S29"/>
    <mergeCell ref="AB19:AH19"/>
    <mergeCell ref="A36:D39"/>
    <mergeCell ref="A32:D35"/>
    <mergeCell ref="Z33:AG33"/>
    <mergeCell ref="U35:Y35"/>
    <mergeCell ref="T22:Z22"/>
    <mergeCell ref="A22:C22"/>
    <mergeCell ref="Z29:AH29"/>
    <mergeCell ref="E23:F23"/>
    <mergeCell ref="W1:AH1"/>
    <mergeCell ref="Y3:Z3"/>
    <mergeCell ref="W7:Z7"/>
    <mergeCell ref="AA7:AH7"/>
    <mergeCell ref="W8:X8"/>
    <mergeCell ref="AC8:AG8"/>
    <mergeCell ref="Q5:AH6"/>
    <mergeCell ref="AB18:AH18"/>
    <mergeCell ref="T10:Z10"/>
    <mergeCell ref="T11:Z11"/>
    <mergeCell ref="T9:Z9"/>
    <mergeCell ref="AB9:AH9"/>
    <mergeCell ref="AB10:AH10"/>
    <mergeCell ref="AB11:AH11"/>
    <mergeCell ref="AB12:AH12"/>
    <mergeCell ref="R7:R23"/>
    <mergeCell ref="Q7:Q23"/>
    <mergeCell ref="T19:Z19"/>
    <mergeCell ref="T20:Z20"/>
    <mergeCell ref="S7:T8"/>
    <mergeCell ref="AB15:AH15"/>
    <mergeCell ref="AB20:AH20"/>
    <mergeCell ref="AB16:AH16"/>
    <mergeCell ref="T46:W47"/>
    <mergeCell ref="Z46:AC47"/>
    <mergeCell ref="L26:O26"/>
    <mergeCell ref="F27:J27"/>
    <mergeCell ref="F26:J26"/>
    <mergeCell ref="F25:K25"/>
    <mergeCell ref="I23:J23"/>
    <mergeCell ref="E31:I31"/>
    <mergeCell ref="E30:I30"/>
    <mergeCell ref="U39:AH39"/>
    <mergeCell ref="U38:AH38"/>
    <mergeCell ref="U37:AH37"/>
    <mergeCell ref="E39:T39"/>
    <mergeCell ref="E38:T38"/>
    <mergeCell ref="E37:T37"/>
    <mergeCell ref="E36:T36"/>
    <mergeCell ref="L25:P25"/>
    <mergeCell ref="U36:AH36"/>
    <mergeCell ref="U34:AH34"/>
    <mergeCell ref="U32:AH32"/>
    <mergeCell ref="U33:Y33"/>
    <mergeCell ref="E32:T33"/>
    <mergeCell ref="E34:T35"/>
    <mergeCell ref="Z31:AH31"/>
    <mergeCell ref="C43:F45"/>
    <mergeCell ref="T43:W45"/>
    <mergeCell ref="Z43:AC45"/>
    <mergeCell ref="N43:Q45"/>
    <mergeCell ref="J43:M45"/>
    <mergeCell ref="AB13:AH13"/>
    <mergeCell ref="AB14:AH14"/>
    <mergeCell ref="T14:Z14"/>
    <mergeCell ref="AB21:AH21"/>
    <mergeCell ref="AB22:AH22"/>
    <mergeCell ref="J30:S30"/>
    <mergeCell ref="J31:S31"/>
    <mergeCell ref="AF41:AH45"/>
    <mergeCell ref="A20:C20"/>
    <mergeCell ref="AB17:AH17"/>
    <mergeCell ref="C41:F42"/>
    <mergeCell ref="T41:W41"/>
    <mergeCell ref="Z41:AC41"/>
    <mergeCell ref="T42:W42"/>
    <mergeCell ref="Z42:AC42"/>
    <mergeCell ref="A11:C11"/>
    <mergeCell ref="Z35:AG35"/>
    <mergeCell ref="T15:Z15"/>
    <mergeCell ref="T16:Z16"/>
    <mergeCell ref="R27:AH27"/>
    <mergeCell ref="R26:AH26"/>
    <mergeCell ref="R25:AH25"/>
    <mergeCell ref="A25:E25"/>
    <mergeCell ref="A24:P24"/>
    <mergeCell ref="T21:Z21"/>
    <mergeCell ref="A23:C23"/>
  </mergeCells>
  <phoneticPr fontId="1"/>
  <conditionalFormatting sqref="S7:T8">
    <cfRule type="cellIs" dxfId="17" priority="4" operator="equal">
      <formula>"※選択"</formula>
    </cfRule>
  </conditionalFormatting>
  <conditionalFormatting sqref="Z33:AG33 Z35:AG35">
    <cfRule type="expression" dxfId="16" priority="63">
      <formula>$U32="・加入している"</formula>
    </cfRule>
  </conditionalFormatting>
  <conditionalFormatting sqref="Z29:AH31">
    <cfRule type="expression" dxfId="15" priority="64">
      <formula>$J29="加入"</formula>
    </cfRule>
  </conditionalFormatting>
  <conditionalFormatting sqref="AA4:AH4">
    <cfRule type="cellIs" dxfId="14" priority="3" operator="equal">
      <formula>"年　　月　　日"</formula>
    </cfRule>
  </conditionalFormatting>
  <conditionalFormatting sqref="AA7:AH7 Y8 AC8:AG8 AA8:AA23 S9:S23">
    <cfRule type="expression" dxfId="13" priority="80">
      <formula>$S$7&lt;&gt;"※選択"</formula>
    </cfRule>
  </conditionalFormatting>
  <conditionalFormatting sqref="D16:L16">
    <cfRule type="containsBlanks" dxfId="12" priority="6">
      <formula>LEN(TRIM(D16))=0</formula>
    </cfRule>
  </conditionalFormatting>
  <conditionalFormatting sqref="C5:H6 J5:O6">
    <cfRule type="expression" dxfId="11" priority="8">
      <formula>$AL$7=TRUE</formula>
    </cfRule>
  </conditionalFormatting>
  <conditionalFormatting sqref="D7:P7 D8:N9 D10:P11 E12:F12 H12:J12 D13:P13 D14:H14 L14:P14 J15:P15 D15:G15 I17:O17 D19:I19 L19:N19 D20:P20 L21:P21 D22:P22 E23:F23 I23:J23 A26:B27 F26:J27 L26:O27 Q25:Q27 D26:D27 M23:O23">
    <cfRule type="containsBlanks" dxfId="10" priority="7">
      <formula>LEN(TRIM(A7))=0</formula>
    </cfRule>
  </conditionalFormatting>
  <conditionalFormatting sqref="U34:AH34 U32:AH32 J29:S31 U37:AH39 D21:H21 M16:P16">
    <cfRule type="cellIs" dxfId="0" priority="1" operator="equal">
      <formula>"※　選択して下さい"</formula>
    </cfRule>
  </conditionalFormatting>
  <dataValidations count="1">
    <dataValidation imeMode="halfAlpha" allowBlank="1" showInputMessage="1" showErrorMessage="1" sqref="D14:H14 L14:P14 J15:P15" xr:uid="{00000000-0002-0000-0200-000000000000}"/>
  </dataValidations>
  <pageMargins left="0.59055118110236227" right="0" top="0.19685039370078741" bottom="0" header="0.51181102362204722" footer="0.27559055118110237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4</xdr:row>
                    <xdr:rowOff>85725</xdr:rowOff>
                  </from>
                  <to>
                    <xdr:col>7</xdr:col>
                    <xdr:colOff>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4</xdr:row>
                    <xdr:rowOff>85725</xdr:rowOff>
                  </from>
                  <to>
                    <xdr:col>14</xdr:col>
                    <xdr:colOff>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1000000}">
          <x14:formula1>
            <xm:f>リスト!$B$1:$B$3</xm:f>
          </x14:formula1>
          <xm:sqref>M16:P16</xm:sqref>
        </x14:dataValidation>
        <x14:dataValidation type="list" allowBlank="1" showInputMessage="1" showErrorMessage="1" xr:uid="{00000000-0002-0000-0200-000002000000}">
          <x14:formula1>
            <xm:f>リスト!$C$1:$C$5</xm:f>
          </x14:formula1>
          <xm:sqref>I18:P18</xm:sqref>
        </x14:dataValidation>
        <x14:dataValidation type="list" allowBlank="1" showInputMessage="1" showErrorMessage="1" xr:uid="{00000000-0002-0000-0200-000003000000}">
          <x14:formula1>
            <xm:f>リスト!$E$1:$E$4</xm:f>
          </x14:formula1>
          <xm:sqref>J29:S31</xm:sqref>
        </x14:dataValidation>
        <x14:dataValidation type="list" allowBlank="1" showInputMessage="1" showErrorMessage="1" xr:uid="{00000000-0002-0000-0200-000004000000}">
          <x14:formula1>
            <xm:f>リスト!$F$1:$F$3</xm:f>
          </x14:formula1>
          <xm:sqref>U32:AH32 U34:AH34 U36:U39 V37:AH39</xm:sqref>
        </x14:dataValidation>
        <x14:dataValidation type="list" allowBlank="1" showInputMessage="1" showErrorMessage="1" xr:uid="{00000000-0002-0000-0200-000005000000}">
          <x14:formula1>
            <xm:f>リスト!$D$1:$D$3</xm:f>
          </x14:formula1>
          <xm:sqref>D21:H21</xm:sqref>
        </x14:dataValidation>
        <x14:dataValidation type="list" allowBlank="1" showInputMessage="1" showErrorMessage="1" xr:uid="{00000000-0002-0000-0200-000006000000}">
          <x14:formula1>
            <xm:f>リスト!$I$1:$I$2</xm:f>
          </x14:formula1>
          <xm:sqref>S9:S23 AA9:AA22</xm:sqref>
        </x14:dataValidation>
        <x14:dataValidation type="list" allowBlank="1" showInputMessage="1" showErrorMessage="1" xr:uid="{00000000-0002-0000-0200-000007000000}">
          <x14:formula1>
            <xm:f>リスト!$H$1:$H$3</xm:f>
          </x14:formula1>
          <xm:sqref>S7:T8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X89"/>
  <sheetViews>
    <sheetView showGridLines="0" zoomScaleNormal="100" zoomScaleSheetLayoutView="100" workbookViewId="0">
      <selection activeCell="A2" sqref="A2:P4"/>
    </sheetView>
  </sheetViews>
  <sheetFormatPr defaultColWidth="2.875" defaultRowHeight="18.75" customHeight="1" x14ac:dyDescent="0.15"/>
  <cols>
    <col min="1" max="34" width="2.875" style="34"/>
    <col min="35" max="35" width="3.25" style="22" bestFit="1" customWidth="1"/>
    <col min="36" max="41" width="2.875" style="22"/>
    <col min="42" max="42" width="4.125" style="22" bestFit="1" customWidth="1"/>
    <col min="43" max="43" width="3" style="22" bestFit="1" customWidth="1"/>
    <col min="44" max="49" width="2.875" style="22"/>
    <col min="50" max="50" width="3.625" style="22" bestFit="1" customWidth="1"/>
    <col min="51" max="57" width="2.875" style="22"/>
    <col min="58" max="58" width="3.625" style="22" bestFit="1" customWidth="1"/>
    <col min="59" max="65" width="2.875" style="22"/>
    <col min="66" max="66" width="4.5" style="22" bestFit="1" customWidth="1"/>
    <col min="67" max="76" width="2.875" style="22"/>
    <col min="77" max="16384" width="2.875" style="34"/>
  </cols>
  <sheetData>
    <row r="1" spans="1:72" ht="18.75" customHeight="1" thickBot="1" x14ac:dyDescent="0.2">
      <c r="W1" s="133" t="s">
        <v>205</v>
      </c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P1" s="22" t="s">
        <v>116</v>
      </c>
    </row>
    <row r="2" spans="1:72" ht="18.75" customHeight="1" thickTop="1" x14ac:dyDescent="0.15">
      <c r="A2" s="314" t="s">
        <v>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AP2" s="42">
        <v>1</v>
      </c>
      <c r="AQ2" s="43" t="s">
        <v>151</v>
      </c>
      <c r="AR2" s="43"/>
      <c r="AS2" s="43"/>
      <c r="AT2" s="43"/>
      <c r="AU2" s="43"/>
      <c r="AV2" s="43"/>
      <c r="AW2" s="43"/>
      <c r="AX2" s="43">
        <v>26</v>
      </c>
      <c r="AY2" s="43" t="s">
        <v>165</v>
      </c>
      <c r="AZ2" s="43"/>
      <c r="BA2" s="43"/>
      <c r="BB2" s="43"/>
      <c r="BC2" s="43"/>
      <c r="BD2" s="43"/>
      <c r="BE2" s="43"/>
      <c r="BF2" s="43">
        <v>51</v>
      </c>
      <c r="BG2" s="43" t="s">
        <v>184</v>
      </c>
      <c r="BH2" s="43"/>
      <c r="BI2" s="43"/>
      <c r="BJ2" s="43"/>
      <c r="BK2" s="43"/>
      <c r="BL2" s="43"/>
      <c r="BM2" s="43"/>
      <c r="BN2" s="43">
        <v>76</v>
      </c>
      <c r="BO2" s="43"/>
      <c r="BP2" s="43"/>
      <c r="BQ2" s="43"/>
      <c r="BR2" s="43"/>
      <c r="BS2" s="43"/>
      <c r="BT2" s="44"/>
    </row>
    <row r="3" spans="1:72" ht="18.75" customHeight="1" thickBot="1" x14ac:dyDescent="0.2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5"/>
      <c r="R3" s="35"/>
      <c r="Y3" s="135" t="s">
        <v>72</v>
      </c>
      <c r="Z3" s="135"/>
      <c r="AA3" s="313" t="s">
        <v>207</v>
      </c>
      <c r="AB3" s="313"/>
      <c r="AC3" s="313"/>
      <c r="AD3" s="313"/>
      <c r="AE3" s="313"/>
      <c r="AF3" s="313"/>
      <c r="AG3" s="313"/>
      <c r="AH3" s="313"/>
      <c r="AP3" s="45">
        <v>2</v>
      </c>
      <c r="AQ3" s="46" t="s">
        <v>152</v>
      </c>
      <c r="AR3" s="46"/>
      <c r="AS3" s="46"/>
      <c r="AT3" s="46"/>
      <c r="AU3" s="46"/>
      <c r="AV3" s="46"/>
      <c r="AW3" s="46"/>
      <c r="AX3" s="46">
        <v>27</v>
      </c>
      <c r="AY3" s="46" t="s">
        <v>166</v>
      </c>
      <c r="AZ3" s="46"/>
      <c r="BA3" s="46"/>
      <c r="BB3" s="46"/>
      <c r="BC3" s="46"/>
      <c r="BD3" s="46"/>
      <c r="BE3" s="46"/>
      <c r="BF3" s="46">
        <v>52</v>
      </c>
      <c r="BG3" s="46" t="s">
        <v>185</v>
      </c>
      <c r="BH3" s="46"/>
      <c r="BI3" s="46"/>
      <c r="BJ3" s="46"/>
      <c r="BK3" s="46"/>
      <c r="BL3" s="46"/>
      <c r="BM3" s="46"/>
      <c r="BN3" s="46">
        <v>77</v>
      </c>
      <c r="BO3" s="46"/>
      <c r="BP3" s="46"/>
      <c r="BQ3" s="46"/>
      <c r="BR3" s="46"/>
      <c r="BS3" s="46"/>
      <c r="BT3" s="47"/>
    </row>
    <row r="4" spans="1:72" ht="18.75" customHeight="1" x14ac:dyDescent="0.1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07" t="s">
        <v>206</v>
      </c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9"/>
      <c r="AP4" s="45">
        <v>3</v>
      </c>
      <c r="AQ4" s="46" t="s">
        <v>153</v>
      </c>
      <c r="AR4" s="46"/>
      <c r="AS4" s="46"/>
      <c r="AT4" s="46"/>
      <c r="AU4" s="46"/>
      <c r="AV4" s="46"/>
      <c r="AW4" s="46"/>
      <c r="AX4" s="46">
        <v>28</v>
      </c>
      <c r="AY4" s="46" t="s">
        <v>167</v>
      </c>
      <c r="AZ4" s="46"/>
      <c r="BA4" s="46"/>
      <c r="BB4" s="46"/>
      <c r="BC4" s="46"/>
      <c r="BD4" s="46"/>
      <c r="BE4" s="46"/>
      <c r="BF4" s="46">
        <v>53</v>
      </c>
      <c r="BG4" s="46" t="s">
        <v>186</v>
      </c>
      <c r="BH4" s="46"/>
      <c r="BI4" s="46"/>
      <c r="BJ4" s="46"/>
      <c r="BK4" s="46"/>
      <c r="BL4" s="46"/>
      <c r="BM4" s="46"/>
      <c r="BN4" s="46">
        <v>78</v>
      </c>
      <c r="BO4" s="46"/>
      <c r="BP4" s="46"/>
      <c r="BQ4" s="46"/>
      <c r="BR4" s="46"/>
      <c r="BS4" s="46"/>
      <c r="BT4" s="47"/>
    </row>
    <row r="5" spans="1:72" ht="18.75" customHeight="1" thickBot="1" x14ac:dyDescent="0.2">
      <c r="A5" s="74" t="s">
        <v>140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289"/>
      <c r="Q5" s="310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2"/>
      <c r="AP5" s="45">
        <v>4</v>
      </c>
      <c r="AQ5" s="46" t="s">
        <v>117</v>
      </c>
      <c r="AR5" s="46"/>
      <c r="AS5" s="46"/>
      <c r="AT5" s="46"/>
      <c r="AU5" s="46"/>
      <c r="AV5" s="46"/>
      <c r="AW5" s="46"/>
      <c r="AX5" s="46">
        <v>29</v>
      </c>
      <c r="AY5" s="46" t="s">
        <v>168</v>
      </c>
      <c r="AZ5" s="46"/>
      <c r="BA5" s="46"/>
      <c r="BB5" s="46"/>
      <c r="BC5" s="46"/>
      <c r="BD5" s="46"/>
      <c r="BE5" s="46"/>
      <c r="BF5" s="46">
        <v>54</v>
      </c>
      <c r="BG5" s="46" t="s">
        <v>187</v>
      </c>
      <c r="BH5" s="46"/>
      <c r="BI5" s="46"/>
      <c r="BJ5" s="46"/>
      <c r="BK5" s="46"/>
      <c r="BL5" s="46"/>
      <c r="BM5" s="46"/>
      <c r="BN5" s="46">
        <v>79</v>
      </c>
      <c r="BO5" s="46"/>
      <c r="BP5" s="46"/>
      <c r="BQ5" s="46"/>
      <c r="BR5" s="46"/>
      <c r="BS5" s="46"/>
      <c r="BT5" s="47"/>
    </row>
    <row r="6" spans="1:72" ht="18.75" customHeight="1" x14ac:dyDescent="0.15">
      <c r="A6" s="188" t="s">
        <v>22</v>
      </c>
      <c r="B6" s="189"/>
      <c r="C6" s="190"/>
      <c r="D6" s="191" t="str">
        <f>PHONETIC(D7)</f>
        <v/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3"/>
      <c r="Q6" s="238" t="s">
        <v>1</v>
      </c>
      <c r="R6" s="235" t="s">
        <v>2</v>
      </c>
      <c r="S6" s="241" t="s">
        <v>144</v>
      </c>
      <c r="T6" s="242"/>
      <c r="U6" s="170" t="s">
        <v>23</v>
      </c>
      <c r="V6" s="171"/>
      <c r="W6" s="136" t="s">
        <v>94</v>
      </c>
      <c r="X6" s="137"/>
      <c r="Y6" s="137"/>
      <c r="Z6" s="137"/>
      <c r="AA6" s="138"/>
      <c r="AB6" s="138"/>
      <c r="AC6" s="138"/>
      <c r="AD6" s="138"/>
      <c r="AE6" s="138"/>
      <c r="AF6" s="138"/>
      <c r="AG6" s="138"/>
      <c r="AH6" s="139"/>
      <c r="AP6" s="45">
        <v>5</v>
      </c>
      <c r="AQ6" s="46" t="s">
        <v>118</v>
      </c>
      <c r="AR6" s="46"/>
      <c r="AS6" s="46"/>
      <c r="AT6" s="46"/>
      <c r="AU6" s="46"/>
      <c r="AV6" s="46"/>
      <c r="AW6" s="46"/>
      <c r="AX6" s="46">
        <v>30</v>
      </c>
      <c r="AY6" s="46" t="s">
        <v>169</v>
      </c>
      <c r="AZ6" s="46"/>
      <c r="BA6" s="46"/>
      <c r="BB6" s="46"/>
      <c r="BC6" s="46"/>
      <c r="BD6" s="46"/>
      <c r="BE6" s="46"/>
      <c r="BF6" s="46">
        <v>55</v>
      </c>
      <c r="BG6" s="46" t="s">
        <v>132</v>
      </c>
      <c r="BH6" s="46"/>
      <c r="BI6" s="46"/>
      <c r="BJ6" s="46"/>
      <c r="BK6" s="46"/>
      <c r="BL6" s="46"/>
      <c r="BM6" s="46"/>
      <c r="BN6" s="46">
        <v>80</v>
      </c>
      <c r="BO6" s="46"/>
      <c r="BP6" s="46"/>
      <c r="BQ6" s="46"/>
      <c r="BR6" s="46"/>
      <c r="BS6" s="46"/>
      <c r="BT6" s="47"/>
    </row>
    <row r="7" spans="1:72" ht="18.75" customHeight="1" x14ac:dyDescent="0.15">
      <c r="A7" s="174" t="s">
        <v>26</v>
      </c>
      <c r="B7" s="175"/>
      <c r="C7" s="176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75" t="s">
        <v>63</v>
      </c>
      <c r="P7" s="211"/>
      <c r="Q7" s="239"/>
      <c r="R7" s="236"/>
      <c r="S7" s="243"/>
      <c r="T7" s="244"/>
      <c r="U7" s="172"/>
      <c r="V7" s="173"/>
      <c r="W7" s="136" t="s">
        <v>96</v>
      </c>
      <c r="X7" s="137"/>
      <c r="Y7" s="53"/>
      <c r="Z7" s="2" t="s">
        <v>97</v>
      </c>
      <c r="AA7" s="53"/>
      <c r="AB7" s="2" t="s">
        <v>98</v>
      </c>
      <c r="AC7" s="140"/>
      <c r="AD7" s="140"/>
      <c r="AE7" s="140"/>
      <c r="AF7" s="140"/>
      <c r="AG7" s="140"/>
      <c r="AH7" s="3" t="s">
        <v>99</v>
      </c>
      <c r="AP7" s="45">
        <v>6</v>
      </c>
      <c r="AQ7" s="46" t="s">
        <v>154</v>
      </c>
      <c r="AR7" s="46"/>
      <c r="AS7" s="46"/>
      <c r="AT7" s="46"/>
      <c r="AU7" s="46"/>
      <c r="AV7" s="46"/>
      <c r="AW7" s="46"/>
      <c r="AX7" s="46">
        <v>31</v>
      </c>
      <c r="AY7" s="46" t="s">
        <v>170</v>
      </c>
      <c r="AZ7" s="46"/>
      <c r="BA7" s="46"/>
      <c r="BB7" s="46"/>
      <c r="BC7" s="46"/>
      <c r="BD7" s="46"/>
      <c r="BE7" s="46"/>
      <c r="BF7" s="46">
        <v>56</v>
      </c>
      <c r="BG7" s="46" t="s">
        <v>133</v>
      </c>
      <c r="BH7" s="46"/>
      <c r="BI7" s="46"/>
      <c r="BJ7" s="46"/>
      <c r="BK7" s="46"/>
      <c r="BL7" s="46"/>
      <c r="BM7" s="46"/>
      <c r="BN7" s="46">
        <v>81</v>
      </c>
      <c r="BO7" s="46"/>
      <c r="BP7" s="46"/>
      <c r="BQ7" s="46"/>
      <c r="BR7" s="46"/>
      <c r="BS7" s="46"/>
      <c r="BT7" s="47"/>
    </row>
    <row r="8" spans="1:72" ht="18.75" customHeight="1" x14ac:dyDescent="0.15">
      <c r="A8" s="177"/>
      <c r="B8" s="178"/>
      <c r="C8" s="179"/>
      <c r="D8" s="196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78"/>
      <c r="P8" s="212"/>
      <c r="Q8" s="239"/>
      <c r="R8" s="236"/>
      <c r="S8" s="25" t="s">
        <v>89</v>
      </c>
      <c r="T8" s="101" t="s">
        <v>104</v>
      </c>
      <c r="U8" s="101"/>
      <c r="V8" s="101"/>
      <c r="W8" s="101"/>
      <c r="X8" s="101"/>
      <c r="Y8" s="101"/>
      <c r="Z8" s="101"/>
      <c r="AA8" s="27" t="s">
        <v>90</v>
      </c>
      <c r="AB8" s="101" t="s">
        <v>8</v>
      </c>
      <c r="AC8" s="101"/>
      <c r="AD8" s="101"/>
      <c r="AE8" s="101"/>
      <c r="AF8" s="101"/>
      <c r="AG8" s="101"/>
      <c r="AH8" s="102"/>
      <c r="AP8" s="45">
        <v>7</v>
      </c>
      <c r="AQ8" s="46" t="s">
        <v>155</v>
      </c>
      <c r="AR8" s="46"/>
      <c r="AS8" s="46"/>
      <c r="AT8" s="46"/>
      <c r="AU8" s="46"/>
      <c r="AV8" s="46"/>
      <c r="AW8" s="46"/>
      <c r="AX8" s="46">
        <v>32</v>
      </c>
      <c r="AY8" s="46" t="s">
        <v>128</v>
      </c>
      <c r="AZ8" s="46"/>
      <c r="BA8" s="46"/>
      <c r="BB8" s="46"/>
      <c r="BC8" s="46"/>
      <c r="BD8" s="46"/>
      <c r="BE8" s="46"/>
      <c r="BF8" s="46">
        <v>57</v>
      </c>
      <c r="BG8" s="46" t="s">
        <v>188</v>
      </c>
      <c r="BH8" s="46"/>
      <c r="BI8" s="46"/>
      <c r="BJ8" s="46"/>
      <c r="BK8" s="46"/>
      <c r="BL8" s="46"/>
      <c r="BM8" s="46"/>
      <c r="BN8" s="46">
        <v>82</v>
      </c>
      <c r="BO8" s="46"/>
      <c r="BP8" s="46"/>
      <c r="BQ8" s="46"/>
      <c r="BR8" s="46"/>
      <c r="BS8" s="46"/>
      <c r="BT8" s="47"/>
    </row>
    <row r="9" spans="1:72" ht="18.75" customHeight="1" x14ac:dyDescent="0.15">
      <c r="A9" s="213" t="s">
        <v>22</v>
      </c>
      <c r="B9" s="214"/>
      <c r="C9" s="215"/>
      <c r="D9" s="198" t="str">
        <f>PHONETIC(D10)</f>
        <v/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239"/>
      <c r="R9" s="236"/>
      <c r="S9" s="26" t="s">
        <v>89</v>
      </c>
      <c r="T9" s="101" t="s">
        <v>105</v>
      </c>
      <c r="U9" s="101"/>
      <c r="V9" s="101"/>
      <c r="W9" s="101"/>
      <c r="X9" s="101"/>
      <c r="Y9" s="101"/>
      <c r="Z9" s="101"/>
      <c r="AA9" s="28" t="s">
        <v>90</v>
      </c>
      <c r="AB9" s="101" t="s">
        <v>9</v>
      </c>
      <c r="AC9" s="101"/>
      <c r="AD9" s="101"/>
      <c r="AE9" s="101"/>
      <c r="AF9" s="101"/>
      <c r="AG9" s="101"/>
      <c r="AH9" s="102"/>
      <c r="AP9" s="45">
        <v>8</v>
      </c>
      <c r="AQ9" s="46" t="s">
        <v>156</v>
      </c>
      <c r="AR9" s="46"/>
      <c r="AS9" s="46"/>
      <c r="AT9" s="46"/>
      <c r="AU9" s="46"/>
      <c r="AV9" s="46"/>
      <c r="AW9" s="46"/>
      <c r="AX9" s="46">
        <v>33</v>
      </c>
      <c r="AY9" s="46" t="s">
        <v>171</v>
      </c>
      <c r="AZ9" s="46"/>
      <c r="BA9" s="46"/>
      <c r="BB9" s="46"/>
      <c r="BC9" s="46"/>
      <c r="BD9" s="46"/>
      <c r="BE9" s="46"/>
      <c r="BF9" s="46">
        <v>58</v>
      </c>
      <c r="BG9" s="46" t="s">
        <v>134</v>
      </c>
      <c r="BH9" s="46"/>
      <c r="BI9" s="46"/>
      <c r="BJ9" s="46"/>
      <c r="BK9" s="46"/>
      <c r="BL9" s="46"/>
      <c r="BM9" s="46"/>
      <c r="BN9" s="46">
        <v>83</v>
      </c>
      <c r="BO9" s="46"/>
      <c r="BP9" s="46"/>
      <c r="BQ9" s="46"/>
      <c r="BR9" s="46"/>
      <c r="BS9" s="46"/>
      <c r="BT9" s="47"/>
    </row>
    <row r="10" spans="1:72" ht="18.75" customHeight="1" x14ac:dyDescent="0.15">
      <c r="A10" s="204" t="s">
        <v>5</v>
      </c>
      <c r="B10" s="137"/>
      <c r="C10" s="181"/>
      <c r="D10" s="259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1"/>
      <c r="Q10" s="239"/>
      <c r="R10" s="236"/>
      <c r="S10" s="26" t="s">
        <v>89</v>
      </c>
      <c r="T10" s="101" t="s">
        <v>106</v>
      </c>
      <c r="U10" s="101"/>
      <c r="V10" s="101"/>
      <c r="W10" s="101"/>
      <c r="X10" s="101"/>
      <c r="Y10" s="101"/>
      <c r="Z10" s="101"/>
      <c r="AA10" s="28" t="s">
        <v>90</v>
      </c>
      <c r="AB10" s="101" t="s">
        <v>10</v>
      </c>
      <c r="AC10" s="101"/>
      <c r="AD10" s="101"/>
      <c r="AE10" s="101"/>
      <c r="AF10" s="101"/>
      <c r="AG10" s="101"/>
      <c r="AH10" s="102"/>
      <c r="AP10" s="45">
        <v>9</v>
      </c>
      <c r="AQ10" s="46" t="s">
        <v>126</v>
      </c>
      <c r="AR10" s="46"/>
      <c r="AS10" s="46"/>
      <c r="AT10" s="46"/>
      <c r="AU10" s="46"/>
      <c r="AV10" s="46"/>
      <c r="AW10" s="46"/>
      <c r="AX10" s="46">
        <v>34</v>
      </c>
      <c r="AY10" s="46" t="s">
        <v>129</v>
      </c>
      <c r="AZ10" s="46"/>
      <c r="BA10" s="46"/>
      <c r="BB10" s="46"/>
      <c r="BC10" s="46"/>
      <c r="BD10" s="46"/>
      <c r="BE10" s="46"/>
      <c r="BF10" s="46">
        <v>59</v>
      </c>
      <c r="BG10" s="46" t="s">
        <v>135</v>
      </c>
      <c r="BH10" s="46"/>
      <c r="BI10" s="46"/>
      <c r="BJ10" s="46"/>
      <c r="BK10" s="46"/>
      <c r="BL10" s="46"/>
      <c r="BM10" s="46"/>
      <c r="BN10" s="46">
        <v>84</v>
      </c>
      <c r="BO10" s="46"/>
      <c r="BP10" s="46"/>
      <c r="BQ10" s="46"/>
      <c r="BR10" s="46"/>
      <c r="BS10" s="46"/>
      <c r="BT10" s="47"/>
    </row>
    <row r="11" spans="1:72" ht="18.75" customHeight="1" x14ac:dyDescent="0.15">
      <c r="A11" s="174" t="s">
        <v>27</v>
      </c>
      <c r="B11" s="175"/>
      <c r="C11" s="176"/>
      <c r="D11" s="290" t="s">
        <v>200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2"/>
      <c r="Q11" s="239"/>
      <c r="R11" s="236"/>
      <c r="S11" s="26" t="s">
        <v>89</v>
      </c>
      <c r="T11" s="101" t="s">
        <v>107</v>
      </c>
      <c r="U11" s="101"/>
      <c r="V11" s="101"/>
      <c r="W11" s="101"/>
      <c r="X11" s="101"/>
      <c r="Y11" s="101"/>
      <c r="Z11" s="101"/>
      <c r="AA11" s="28" t="s">
        <v>90</v>
      </c>
      <c r="AB11" s="101" t="s">
        <v>11</v>
      </c>
      <c r="AC11" s="101"/>
      <c r="AD11" s="101"/>
      <c r="AE11" s="101"/>
      <c r="AF11" s="101"/>
      <c r="AG11" s="101"/>
      <c r="AH11" s="102"/>
      <c r="AP11" s="45">
        <v>10</v>
      </c>
      <c r="AQ11" s="46" t="s">
        <v>157</v>
      </c>
      <c r="AR11" s="46"/>
      <c r="AS11" s="46"/>
      <c r="AT11" s="46"/>
      <c r="AU11" s="46"/>
      <c r="AV11" s="46"/>
      <c r="AW11" s="46"/>
      <c r="AX11" s="46">
        <v>35</v>
      </c>
      <c r="AY11" s="46" t="s">
        <v>130</v>
      </c>
      <c r="AZ11" s="46"/>
      <c r="BA11" s="46"/>
      <c r="BB11" s="46"/>
      <c r="BC11" s="46"/>
      <c r="BD11" s="46"/>
      <c r="BE11" s="46"/>
      <c r="BF11" s="46">
        <v>60</v>
      </c>
      <c r="BG11" s="46" t="s">
        <v>136</v>
      </c>
      <c r="BH11" s="46"/>
      <c r="BI11" s="46"/>
      <c r="BJ11" s="46"/>
      <c r="BK11" s="46"/>
      <c r="BL11" s="46"/>
      <c r="BM11" s="46"/>
      <c r="BN11" s="46">
        <v>85</v>
      </c>
      <c r="BO11" s="46"/>
      <c r="BP11" s="46"/>
      <c r="BQ11" s="46"/>
      <c r="BR11" s="46"/>
      <c r="BS11" s="46"/>
      <c r="BT11" s="47"/>
    </row>
    <row r="12" spans="1:72" ht="18.75" customHeight="1" x14ac:dyDescent="0.15">
      <c r="A12" s="177"/>
      <c r="B12" s="178"/>
      <c r="C12" s="179"/>
      <c r="D12" s="293" t="s">
        <v>114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5"/>
      <c r="Q12" s="239"/>
      <c r="R12" s="236"/>
      <c r="S12" s="26" t="s">
        <v>89</v>
      </c>
      <c r="T12" s="101" t="s">
        <v>108</v>
      </c>
      <c r="U12" s="101"/>
      <c r="V12" s="101"/>
      <c r="W12" s="101"/>
      <c r="X12" s="101"/>
      <c r="Y12" s="101"/>
      <c r="Z12" s="101"/>
      <c r="AA12" s="28" t="s">
        <v>90</v>
      </c>
      <c r="AB12" s="101" t="s">
        <v>12</v>
      </c>
      <c r="AC12" s="101"/>
      <c r="AD12" s="101"/>
      <c r="AE12" s="101"/>
      <c r="AF12" s="101"/>
      <c r="AG12" s="101"/>
      <c r="AH12" s="102"/>
      <c r="AP12" s="45">
        <v>11</v>
      </c>
      <c r="AQ12" s="46" t="s">
        <v>119</v>
      </c>
      <c r="AR12" s="46"/>
      <c r="AS12" s="46"/>
      <c r="AT12" s="46"/>
      <c r="AU12" s="46"/>
      <c r="AV12" s="46"/>
      <c r="AW12" s="46"/>
      <c r="AX12" s="46">
        <v>36</v>
      </c>
      <c r="AY12" s="46" t="s">
        <v>172</v>
      </c>
      <c r="AZ12" s="46"/>
      <c r="BA12" s="46"/>
      <c r="BB12" s="46"/>
      <c r="BC12" s="46"/>
      <c r="BD12" s="46"/>
      <c r="BE12" s="46"/>
      <c r="BF12" s="46">
        <v>61</v>
      </c>
      <c r="BG12" s="46" t="s">
        <v>189</v>
      </c>
      <c r="BH12" s="46"/>
      <c r="BI12" s="46"/>
      <c r="BJ12" s="46"/>
      <c r="BK12" s="46"/>
      <c r="BL12" s="46"/>
      <c r="BM12" s="46"/>
      <c r="BN12" s="46">
        <v>86</v>
      </c>
      <c r="BO12" s="46"/>
      <c r="BP12" s="46"/>
      <c r="BQ12" s="46"/>
      <c r="BR12" s="46"/>
      <c r="BS12" s="46"/>
      <c r="BT12" s="47"/>
    </row>
    <row r="13" spans="1:72" ht="18.75" customHeight="1" x14ac:dyDescent="0.15">
      <c r="A13" s="204" t="s">
        <v>49</v>
      </c>
      <c r="B13" s="137"/>
      <c r="C13" s="181"/>
      <c r="D13" s="216"/>
      <c r="E13" s="217"/>
      <c r="F13" s="217"/>
      <c r="G13" s="217"/>
      <c r="H13" s="219"/>
      <c r="I13" s="136" t="s">
        <v>46</v>
      </c>
      <c r="J13" s="137"/>
      <c r="K13" s="181"/>
      <c r="L13" s="216"/>
      <c r="M13" s="217"/>
      <c r="N13" s="217"/>
      <c r="O13" s="217"/>
      <c r="P13" s="218"/>
      <c r="Q13" s="239"/>
      <c r="R13" s="236"/>
      <c r="S13" s="26" t="s">
        <v>90</v>
      </c>
      <c r="T13" s="101" t="s">
        <v>109</v>
      </c>
      <c r="U13" s="101"/>
      <c r="V13" s="101"/>
      <c r="W13" s="101"/>
      <c r="X13" s="101"/>
      <c r="Y13" s="101"/>
      <c r="Z13" s="101"/>
      <c r="AA13" s="28" t="s">
        <v>90</v>
      </c>
      <c r="AB13" s="101" t="s">
        <v>13</v>
      </c>
      <c r="AC13" s="101"/>
      <c r="AD13" s="101"/>
      <c r="AE13" s="101"/>
      <c r="AF13" s="101"/>
      <c r="AG13" s="101"/>
      <c r="AH13" s="102"/>
      <c r="AP13" s="45">
        <v>12</v>
      </c>
      <c r="AQ13" s="46" t="s">
        <v>121</v>
      </c>
      <c r="AR13" s="46"/>
      <c r="AS13" s="46"/>
      <c r="AT13" s="46"/>
      <c r="AU13" s="46"/>
      <c r="AV13" s="46"/>
      <c r="AW13" s="46"/>
      <c r="AX13" s="46">
        <v>37</v>
      </c>
      <c r="AY13" s="46" t="s">
        <v>173</v>
      </c>
      <c r="AZ13" s="46"/>
      <c r="BA13" s="46"/>
      <c r="BB13" s="46"/>
      <c r="BC13" s="46"/>
      <c r="BD13" s="46"/>
      <c r="BE13" s="46"/>
      <c r="BF13" s="46">
        <v>62</v>
      </c>
      <c r="BG13" s="46" t="s">
        <v>190</v>
      </c>
      <c r="BH13" s="46"/>
      <c r="BI13" s="46"/>
      <c r="BJ13" s="46"/>
      <c r="BK13" s="46"/>
      <c r="BL13" s="46"/>
      <c r="BM13" s="46"/>
      <c r="BN13" s="46">
        <v>87</v>
      </c>
      <c r="BO13" s="46"/>
      <c r="BP13" s="46"/>
      <c r="BQ13" s="46"/>
      <c r="BR13" s="46"/>
      <c r="BS13" s="46"/>
      <c r="BT13" s="47"/>
    </row>
    <row r="14" spans="1:72" ht="18.75" customHeight="1" x14ac:dyDescent="0.15">
      <c r="A14" s="165" t="s">
        <v>51</v>
      </c>
      <c r="B14" s="166"/>
      <c r="C14" s="167"/>
      <c r="D14" s="201"/>
      <c r="E14" s="202"/>
      <c r="F14" s="202"/>
      <c r="G14" s="220"/>
      <c r="H14" s="184" t="s">
        <v>52</v>
      </c>
      <c r="I14" s="185"/>
      <c r="J14" s="262"/>
      <c r="K14" s="263"/>
      <c r="L14" s="263"/>
      <c r="M14" s="263"/>
      <c r="N14" s="263"/>
      <c r="O14" s="263"/>
      <c r="P14" s="264"/>
      <c r="Q14" s="239"/>
      <c r="R14" s="236"/>
      <c r="S14" s="26" t="s">
        <v>90</v>
      </c>
      <c r="T14" s="101" t="s">
        <v>110</v>
      </c>
      <c r="U14" s="101"/>
      <c r="V14" s="101"/>
      <c r="W14" s="101"/>
      <c r="X14" s="101"/>
      <c r="Y14" s="101"/>
      <c r="Z14" s="101"/>
      <c r="AA14" s="28" t="s">
        <v>90</v>
      </c>
      <c r="AB14" s="101" t="s">
        <v>14</v>
      </c>
      <c r="AC14" s="101"/>
      <c r="AD14" s="101"/>
      <c r="AE14" s="101"/>
      <c r="AF14" s="101"/>
      <c r="AG14" s="101"/>
      <c r="AH14" s="102"/>
      <c r="AP14" s="45">
        <v>13</v>
      </c>
      <c r="AQ14" s="46" t="s">
        <v>158</v>
      </c>
      <c r="AR14" s="46"/>
      <c r="AS14" s="46"/>
      <c r="AT14" s="46"/>
      <c r="AU14" s="46"/>
      <c r="AV14" s="46"/>
      <c r="AW14" s="46"/>
      <c r="AX14" s="46">
        <v>38</v>
      </c>
      <c r="AY14" s="46" t="s">
        <v>174</v>
      </c>
      <c r="AZ14" s="46"/>
      <c r="BA14" s="46"/>
      <c r="BB14" s="46"/>
      <c r="BC14" s="46"/>
      <c r="BD14" s="46"/>
      <c r="BE14" s="46"/>
      <c r="BF14" s="46">
        <v>63</v>
      </c>
      <c r="BG14" s="46" t="s">
        <v>192</v>
      </c>
      <c r="BH14" s="46"/>
      <c r="BI14" s="46"/>
      <c r="BJ14" s="46"/>
      <c r="BK14" s="46"/>
      <c r="BL14" s="46"/>
      <c r="BM14" s="46"/>
      <c r="BN14" s="46">
        <v>88</v>
      </c>
      <c r="BO14" s="46"/>
      <c r="BP14" s="46"/>
      <c r="BQ14" s="46"/>
      <c r="BR14" s="46"/>
      <c r="BS14" s="46"/>
      <c r="BT14" s="47"/>
    </row>
    <row r="15" spans="1:72" ht="18.75" customHeight="1" x14ac:dyDescent="0.15">
      <c r="A15" s="205" t="s">
        <v>28</v>
      </c>
      <c r="B15" s="87"/>
      <c r="C15" s="206"/>
      <c r="D15" s="221"/>
      <c r="E15" s="222"/>
      <c r="F15" s="222"/>
      <c r="G15" s="222"/>
      <c r="H15" s="222"/>
      <c r="I15" s="222"/>
      <c r="J15" s="222"/>
      <c r="K15" s="222"/>
      <c r="L15" s="222"/>
      <c r="M15" s="117" t="s">
        <v>141</v>
      </c>
      <c r="N15" s="117"/>
      <c r="O15" s="117"/>
      <c r="P15" s="223"/>
      <c r="Q15" s="239"/>
      <c r="R15" s="236"/>
      <c r="S15" s="26" t="s">
        <v>90</v>
      </c>
      <c r="T15" s="101" t="s">
        <v>111</v>
      </c>
      <c r="U15" s="101"/>
      <c r="V15" s="101"/>
      <c r="W15" s="101"/>
      <c r="X15" s="101"/>
      <c r="Y15" s="101"/>
      <c r="Z15" s="101"/>
      <c r="AA15" s="28" t="s">
        <v>90</v>
      </c>
      <c r="AB15" s="101" t="s">
        <v>15</v>
      </c>
      <c r="AC15" s="101"/>
      <c r="AD15" s="101"/>
      <c r="AE15" s="101"/>
      <c r="AF15" s="101"/>
      <c r="AG15" s="101"/>
      <c r="AH15" s="102"/>
      <c r="AP15" s="45">
        <v>14</v>
      </c>
      <c r="AQ15" s="46" t="s">
        <v>122</v>
      </c>
      <c r="AR15" s="46"/>
      <c r="AS15" s="46"/>
      <c r="AT15" s="46"/>
      <c r="AU15" s="46"/>
      <c r="AV15" s="46"/>
      <c r="AW15" s="46"/>
      <c r="AX15" s="46">
        <v>39</v>
      </c>
      <c r="AY15" s="46" t="s">
        <v>175</v>
      </c>
      <c r="AZ15" s="46"/>
      <c r="BA15" s="46"/>
      <c r="BB15" s="46"/>
      <c r="BC15" s="46"/>
      <c r="BD15" s="46"/>
      <c r="BE15" s="46"/>
      <c r="BF15" s="46">
        <v>64</v>
      </c>
      <c r="BG15" s="46"/>
      <c r="BH15" s="46"/>
      <c r="BI15" s="46"/>
      <c r="BJ15" s="46"/>
      <c r="BK15" s="46"/>
      <c r="BL15" s="46"/>
      <c r="BM15" s="46"/>
      <c r="BN15" s="46">
        <v>89</v>
      </c>
      <c r="BO15" s="46"/>
      <c r="BP15" s="46"/>
      <c r="BQ15" s="46"/>
      <c r="BR15" s="46"/>
      <c r="BS15" s="46"/>
      <c r="BT15" s="47"/>
    </row>
    <row r="16" spans="1:72" ht="18.75" customHeight="1" x14ac:dyDescent="0.15">
      <c r="A16" s="207" t="s">
        <v>29</v>
      </c>
      <c r="B16" s="186"/>
      <c r="C16" s="186"/>
      <c r="D16" s="182" t="s">
        <v>102</v>
      </c>
      <c r="E16" s="183"/>
      <c r="F16" s="183"/>
      <c r="G16" s="183"/>
      <c r="H16" s="4" t="s">
        <v>100</v>
      </c>
      <c r="I16" s="142"/>
      <c r="J16" s="142"/>
      <c r="K16" s="142"/>
      <c r="L16" s="142"/>
      <c r="M16" s="142"/>
      <c r="N16" s="142"/>
      <c r="O16" s="142"/>
      <c r="P16" s="5" t="s">
        <v>25</v>
      </c>
      <c r="Q16" s="239"/>
      <c r="R16" s="236"/>
      <c r="S16" s="26" t="s">
        <v>89</v>
      </c>
      <c r="T16" s="101" t="s">
        <v>112</v>
      </c>
      <c r="U16" s="101"/>
      <c r="V16" s="101"/>
      <c r="W16" s="101"/>
      <c r="X16" s="101"/>
      <c r="Y16" s="101"/>
      <c r="Z16" s="101"/>
      <c r="AA16" s="28" t="s">
        <v>90</v>
      </c>
      <c r="AB16" s="101" t="s">
        <v>16</v>
      </c>
      <c r="AC16" s="101"/>
      <c r="AD16" s="101"/>
      <c r="AE16" s="101"/>
      <c r="AF16" s="101"/>
      <c r="AG16" s="101"/>
      <c r="AH16" s="102"/>
      <c r="AP16" s="45">
        <v>15</v>
      </c>
      <c r="AQ16" s="46" t="s">
        <v>123</v>
      </c>
      <c r="AR16" s="46"/>
      <c r="AS16" s="46"/>
      <c r="AT16" s="46"/>
      <c r="AU16" s="46"/>
      <c r="AV16" s="46"/>
      <c r="AW16" s="46"/>
      <c r="AX16" s="46">
        <v>40</v>
      </c>
      <c r="AY16" s="46" t="s">
        <v>176</v>
      </c>
      <c r="AZ16" s="46"/>
      <c r="BA16" s="46"/>
      <c r="BB16" s="46"/>
      <c r="BC16" s="46"/>
      <c r="BD16" s="46"/>
      <c r="BE16" s="46"/>
      <c r="BF16" s="46">
        <v>65</v>
      </c>
      <c r="BG16" s="46"/>
      <c r="BH16" s="46"/>
      <c r="BI16" s="46"/>
      <c r="BJ16" s="46"/>
      <c r="BK16" s="46"/>
      <c r="BL16" s="46"/>
      <c r="BM16" s="46"/>
      <c r="BN16" s="46">
        <v>90</v>
      </c>
      <c r="BO16" s="46"/>
      <c r="BP16" s="46"/>
      <c r="BQ16" s="46"/>
      <c r="BR16" s="46"/>
      <c r="BS16" s="46"/>
      <c r="BT16" s="47"/>
    </row>
    <row r="17" spans="1:76" ht="18.75" customHeight="1" x14ac:dyDescent="0.15">
      <c r="A17" s="165"/>
      <c r="B17" s="166"/>
      <c r="C17" s="166"/>
      <c r="D17" s="118" t="s">
        <v>101</v>
      </c>
      <c r="E17" s="119"/>
      <c r="F17" s="119"/>
      <c r="G17" s="119"/>
      <c r="H17" s="6" t="s">
        <v>100</v>
      </c>
      <c r="I17" s="143" t="s">
        <v>142</v>
      </c>
      <c r="J17" s="143"/>
      <c r="K17" s="143"/>
      <c r="L17" s="143"/>
      <c r="M17" s="143"/>
      <c r="N17" s="143"/>
      <c r="O17" s="143"/>
      <c r="P17" s="144"/>
      <c r="Q17" s="239"/>
      <c r="R17" s="236"/>
      <c r="S17" s="26" t="s">
        <v>90</v>
      </c>
      <c r="T17" s="101" t="s">
        <v>3</v>
      </c>
      <c r="U17" s="101"/>
      <c r="V17" s="101"/>
      <c r="W17" s="101"/>
      <c r="X17" s="101"/>
      <c r="Y17" s="101"/>
      <c r="Z17" s="101"/>
      <c r="AA17" s="28" t="s">
        <v>90</v>
      </c>
      <c r="AB17" s="101" t="s">
        <v>17</v>
      </c>
      <c r="AC17" s="101"/>
      <c r="AD17" s="101"/>
      <c r="AE17" s="101"/>
      <c r="AF17" s="101"/>
      <c r="AG17" s="101"/>
      <c r="AH17" s="102"/>
      <c r="AP17" s="45">
        <v>16</v>
      </c>
      <c r="AQ17" s="46" t="s">
        <v>131</v>
      </c>
      <c r="AR17" s="46"/>
      <c r="AS17" s="46"/>
      <c r="AT17" s="46"/>
      <c r="AU17" s="46"/>
      <c r="AV17" s="46"/>
      <c r="AW17" s="46"/>
      <c r="AX17" s="46">
        <v>41</v>
      </c>
      <c r="AY17" s="46" t="s">
        <v>177</v>
      </c>
      <c r="AZ17" s="46"/>
      <c r="BA17" s="46"/>
      <c r="BB17" s="46"/>
      <c r="BC17" s="46"/>
      <c r="BD17" s="46"/>
      <c r="BE17" s="46"/>
      <c r="BF17" s="46">
        <v>66</v>
      </c>
      <c r="BG17" s="46"/>
      <c r="BH17" s="46"/>
      <c r="BI17" s="46"/>
      <c r="BJ17" s="46"/>
      <c r="BK17" s="46"/>
      <c r="BL17" s="46"/>
      <c r="BM17" s="46"/>
      <c r="BN17" s="46">
        <v>91</v>
      </c>
      <c r="BO17" s="46"/>
      <c r="BP17" s="46"/>
      <c r="BQ17" s="46"/>
      <c r="BR17" s="46"/>
      <c r="BS17" s="46"/>
      <c r="BT17" s="47"/>
    </row>
    <row r="18" spans="1:76" ht="18.75" customHeight="1" x14ac:dyDescent="0.15">
      <c r="A18" s="208" t="s">
        <v>67</v>
      </c>
      <c r="B18" s="209"/>
      <c r="C18" s="210"/>
      <c r="D18" s="145"/>
      <c r="E18" s="146"/>
      <c r="F18" s="146"/>
      <c r="G18" s="146"/>
      <c r="H18" s="146"/>
      <c r="I18" s="146"/>
      <c r="J18" s="186" t="s">
        <v>30</v>
      </c>
      <c r="K18" s="186"/>
      <c r="L18" s="146"/>
      <c r="M18" s="146"/>
      <c r="N18" s="146"/>
      <c r="O18" s="186" t="s">
        <v>31</v>
      </c>
      <c r="P18" s="187"/>
      <c r="Q18" s="239"/>
      <c r="R18" s="236"/>
      <c r="S18" s="26" t="s">
        <v>90</v>
      </c>
      <c r="T18" s="101" t="s">
        <v>50</v>
      </c>
      <c r="U18" s="101"/>
      <c r="V18" s="101"/>
      <c r="W18" s="101"/>
      <c r="X18" s="101"/>
      <c r="Y18" s="101"/>
      <c r="Z18" s="101"/>
      <c r="AA18" s="28" t="s">
        <v>90</v>
      </c>
      <c r="AB18" s="101" t="s">
        <v>18</v>
      </c>
      <c r="AC18" s="101"/>
      <c r="AD18" s="101"/>
      <c r="AE18" s="101"/>
      <c r="AF18" s="101"/>
      <c r="AG18" s="101"/>
      <c r="AH18" s="102"/>
      <c r="AP18" s="45">
        <v>17</v>
      </c>
      <c r="AQ18" s="46" t="s">
        <v>127</v>
      </c>
      <c r="AR18" s="46"/>
      <c r="AS18" s="46"/>
      <c r="AT18" s="46"/>
      <c r="AU18" s="46"/>
      <c r="AV18" s="46"/>
      <c r="AW18" s="46"/>
      <c r="AX18" s="46">
        <v>42</v>
      </c>
      <c r="AY18" s="46" t="s">
        <v>178</v>
      </c>
      <c r="AZ18" s="46"/>
      <c r="BA18" s="46"/>
      <c r="BB18" s="46"/>
      <c r="BC18" s="46"/>
      <c r="BD18" s="46"/>
      <c r="BE18" s="46"/>
      <c r="BF18" s="46">
        <v>67</v>
      </c>
      <c r="BG18" s="46"/>
      <c r="BH18" s="46"/>
      <c r="BI18" s="46"/>
      <c r="BJ18" s="46"/>
      <c r="BK18" s="46"/>
      <c r="BL18" s="46"/>
      <c r="BM18" s="46"/>
      <c r="BN18" s="46">
        <v>92</v>
      </c>
      <c r="BO18" s="46"/>
      <c r="BP18" s="46"/>
      <c r="BQ18" s="46"/>
      <c r="BR18" s="46"/>
      <c r="BS18" s="46"/>
      <c r="BT18" s="47"/>
    </row>
    <row r="19" spans="1:76" ht="18.75" customHeight="1" x14ac:dyDescent="0.15">
      <c r="A19" s="177" t="s">
        <v>33</v>
      </c>
      <c r="B19" s="178"/>
      <c r="C19" s="179"/>
      <c r="D19" s="147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8"/>
      <c r="Q19" s="239"/>
      <c r="R19" s="236"/>
      <c r="S19" s="26" t="s">
        <v>89</v>
      </c>
      <c r="T19" s="101" t="s">
        <v>4</v>
      </c>
      <c r="U19" s="101"/>
      <c r="V19" s="101"/>
      <c r="W19" s="101"/>
      <c r="X19" s="101"/>
      <c r="Y19" s="101"/>
      <c r="Z19" s="101"/>
      <c r="AA19" s="28" t="s">
        <v>90</v>
      </c>
      <c r="AB19" s="101" t="s">
        <v>19</v>
      </c>
      <c r="AC19" s="101"/>
      <c r="AD19" s="101"/>
      <c r="AE19" s="101"/>
      <c r="AF19" s="101"/>
      <c r="AG19" s="101"/>
      <c r="AH19" s="102"/>
      <c r="AP19" s="45">
        <v>18</v>
      </c>
      <c r="AQ19" s="46" t="s">
        <v>125</v>
      </c>
      <c r="AR19" s="46"/>
      <c r="AS19" s="46"/>
      <c r="AT19" s="46"/>
      <c r="AU19" s="46"/>
      <c r="AV19" s="46"/>
      <c r="AW19" s="46"/>
      <c r="AX19" s="46">
        <v>43</v>
      </c>
      <c r="AY19" s="46" t="s">
        <v>138</v>
      </c>
      <c r="AZ19" s="46"/>
      <c r="BA19" s="46"/>
      <c r="BB19" s="46"/>
      <c r="BC19" s="46"/>
      <c r="BD19" s="46"/>
      <c r="BE19" s="46"/>
      <c r="BF19" s="46">
        <v>68</v>
      </c>
      <c r="BG19" s="46"/>
      <c r="BH19" s="46"/>
      <c r="BI19" s="46"/>
      <c r="BJ19" s="46"/>
      <c r="BK19" s="46"/>
      <c r="BL19" s="46"/>
      <c r="BM19" s="46"/>
      <c r="BN19" s="46">
        <v>93</v>
      </c>
      <c r="BO19" s="46"/>
      <c r="BP19" s="46"/>
      <c r="BQ19" s="46"/>
      <c r="BR19" s="46"/>
      <c r="BS19" s="46"/>
      <c r="BT19" s="47"/>
    </row>
    <row r="20" spans="1:76" ht="18.75" customHeight="1" x14ac:dyDescent="0.15">
      <c r="A20" s="165" t="s">
        <v>32</v>
      </c>
      <c r="B20" s="166"/>
      <c r="C20" s="167"/>
      <c r="D20" s="201" t="s">
        <v>143</v>
      </c>
      <c r="E20" s="202"/>
      <c r="F20" s="202"/>
      <c r="G20" s="202"/>
      <c r="H20" s="220"/>
      <c r="I20" s="168" t="s">
        <v>34</v>
      </c>
      <c r="J20" s="166"/>
      <c r="K20" s="167"/>
      <c r="L20" s="201"/>
      <c r="M20" s="202"/>
      <c r="N20" s="202"/>
      <c r="O20" s="202"/>
      <c r="P20" s="203"/>
      <c r="Q20" s="239"/>
      <c r="R20" s="236"/>
      <c r="S20" s="26" t="s">
        <v>90</v>
      </c>
      <c r="T20" s="101" t="s">
        <v>6</v>
      </c>
      <c r="U20" s="101"/>
      <c r="V20" s="101"/>
      <c r="W20" s="101"/>
      <c r="X20" s="101"/>
      <c r="Y20" s="101"/>
      <c r="Z20" s="101"/>
      <c r="AA20" s="28" t="s">
        <v>90</v>
      </c>
      <c r="AB20" s="101" t="s">
        <v>20</v>
      </c>
      <c r="AC20" s="101"/>
      <c r="AD20" s="101"/>
      <c r="AE20" s="101"/>
      <c r="AF20" s="101"/>
      <c r="AG20" s="101"/>
      <c r="AH20" s="102"/>
      <c r="AP20" s="45">
        <v>19</v>
      </c>
      <c r="AQ20" s="46" t="s">
        <v>159</v>
      </c>
      <c r="AR20" s="46"/>
      <c r="AS20" s="46"/>
      <c r="AT20" s="46"/>
      <c r="AU20" s="46"/>
      <c r="AV20" s="46"/>
      <c r="AW20" s="46"/>
      <c r="AX20" s="46">
        <v>44</v>
      </c>
      <c r="AY20" s="46" t="s">
        <v>179</v>
      </c>
      <c r="AZ20" s="46"/>
      <c r="BA20" s="46"/>
      <c r="BB20" s="46"/>
      <c r="BC20" s="46"/>
      <c r="BD20" s="46"/>
      <c r="BE20" s="46"/>
      <c r="BF20" s="46">
        <v>69</v>
      </c>
      <c r="BG20" s="46"/>
      <c r="BH20" s="46"/>
      <c r="BI20" s="46"/>
      <c r="BJ20" s="46"/>
      <c r="BK20" s="46"/>
      <c r="BL20" s="46"/>
      <c r="BM20" s="46"/>
      <c r="BN20" s="46">
        <v>94</v>
      </c>
      <c r="BO20" s="46"/>
      <c r="BP20" s="46"/>
      <c r="BQ20" s="46"/>
      <c r="BR20" s="46"/>
      <c r="BS20" s="46"/>
      <c r="BT20" s="47"/>
    </row>
    <row r="21" spans="1:76" ht="18.75" customHeight="1" x14ac:dyDescent="0.15">
      <c r="A21" s="299" t="s">
        <v>204</v>
      </c>
      <c r="B21" s="300"/>
      <c r="C21" s="301"/>
      <c r="D21" s="296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8"/>
      <c r="Q21" s="239"/>
      <c r="R21" s="236"/>
      <c r="S21" s="26" t="s">
        <v>90</v>
      </c>
      <c r="T21" s="101" t="s">
        <v>7</v>
      </c>
      <c r="U21" s="101"/>
      <c r="V21" s="101"/>
      <c r="W21" s="101"/>
      <c r="X21" s="101"/>
      <c r="Y21" s="101"/>
      <c r="Z21" s="101"/>
      <c r="AA21" s="28" t="s">
        <v>90</v>
      </c>
      <c r="AB21" s="101" t="s">
        <v>53</v>
      </c>
      <c r="AC21" s="101"/>
      <c r="AD21" s="101"/>
      <c r="AE21" s="101"/>
      <c r="AF21" s="101"/>
      <c r="AG21" s="101"/>
      <c r="AH21" s="102"/>
      <c r="AP21" s="45">
        <v>20</v>
      </c>
      <c r="AQ21" s="46" t="s">
        <v>124</v>
      </c>
      <c r="AR21" s="46"/>
      <c r="AS21" s="46"/>
      <c r="AT21" s="46"/>
      <c r="AU21" s="46"/>
      <c r="AV21" s="46"/>
      <c r="AW21" s="46"/>
      <c r="AX21" s="46">
        <v>45</v>
      </c>
      <c r="AY21" s="46" t="s">
        <v>120</v>
      </c>
      <c r="AZ21" s="46"/>
      <c r="BA21" s="46"/>
      <c r="BB21" s="46"/>
      <c r="BC21" s="46"/>
      <c r="BD21" s="46"/>
      <c r="BE21" s="46"/>
      <c r="BF21" s="46">
        <v>70</v>
      </c>
      <c r="BG21" s="46"/>
      <c r="BH21" s="46"/>
      <c r="BI21" s="46"/>
      <c r="BJ21" s="46"/>
      <c r="BK21" s="46"/>
      <c r="BL21" s="46"/>
      <c r="BM21" s="46"/>
      <c r="BN21" s="46">
        <v>95</v>
      </c>
      <c r="BO21" s="46"/>
      <c r="BP21" s="46"/>
      <c r="BQ21" s="46"/>
      <c r="BR21" s="46"/>
      <c r="BS21" s="46"/>
      <c r="BT21" s="47"/>
    </row>
    <row r="22" spans="1:76" ht="18.75" customHeight="1" x14ac:dyDescent="0.15">
      <c r="A22" s="205" t="s">
        <v>35</v>
      </c>
      <c r="B22" s="87"/>
      <c r="C22" s="206"/>
      <c r="D22" s="7" t="s">
        <v>69</v>
      </c>
      <c r="E22" s="117"/>
      <c r="F22" s="117"/>
      <c r="G22" s="8" t="s">
        <v>64</v>
      </c>
      <c r="H22" s="7" t="s">
        <v>68</v>
      </c>
      <c r="I22" s="117"/>
      <c r="J22" s="117"/>
      <c r="K22" s="9" t="s">
        <v>64</v>
      </c>
      <c r="L22" s="7" t="s">
        <v>70</v>
      </c>
      <c r="M22" s="117" t="str">
        <f>IF(E22+I22=0,"",E22+I22)</f>
        <v/>
      </c>
      <c r="N22" s="117"/>
      <c r="O22" s="117"/>
      <c r="P22" s="10" t="s">
        <v>64</v>
      </c>
      <c r="Q22" s="240"/>
      <c r="R22" s="237"/>
      <c r="S22" s="31" t="s">
        <v>90</v>
      </c>
      <c r="T22" s="180" t="s">
        <v>21</v>
      </c>
      <c r="U22" s="180"/>
      <c r="V22" s="180"/>
      <c r="W22" s="180"/>
      <c r="X22" s="180"/>
      <c r="Y22" s="180"/>
      <c r="Z22" s="180"/>
      <c r="AA22" s="32"/>
      <c r="AB22" s="32"/>
      <c r="AC22" s="32"/>
      <c r="AD22" s="32"/>
      <c r="AE22" s="32"/>
      <c r="AF22" s="32"/>
      <c r="AG22" s="32"/>
      <c r="AH22" s="33"/>
      <c r="AP22" s="45">
        <v>21</v>
      </c>
      <c r="AQ22" s="46" t="s">
        <v>160</v>
      </c>
      <c r="AR22" s="46"/>
      <c r="AS22" s="46"/>
      <c r="AT22" s="46"/>
      <c r="AU22" s="46"/>
      <c r="AV22" s="46"/>
      <c r="AW22" s="46"/>
      <c r="AX22" s="46">
        <v>46</v>
      </c>
      <c r="AY22" s="46" t="s">
        <v>180</v>
      </c>
      <c r="AZ22" s="46"/>
      <c r="BA22" s="46"/>
      <c r="BB22" s="46"/>
      <c r="BC22" s="46"/>
      <c r="BD22" s="46"/>
      <c r="BE22" s="46"/>
      <c r="BF22" s="46">
        <v>71</v>
      </c>
      <c r="BG22" s="46"/>
      <c r="BH22" s="46"/>
      <c r="BI22" s="46"/>
      <c r="BJ22" s="46"/>
      <c r="BK22" s="46"/>
      <c r="BL22" s="46"/>
      <c r="BM22" s="46"/>
      <c r="BN22" s="46">
        <v>96</v>
      </c>
      <c r="BO22" s="46"/>
      <c r="BP22" s="46"/>
      <c r="BQ22" s="46"/>
      <c r="BR22" s="46"/>
      <c r="BS22" s="46"/>
      <c r="BT22" s="47"/>
    </row>
    <row r="23" spans="1:76" ht="18.75" customHeight="1" x14ac:dyDescent="0.15">
      <c r="A23" s="275" t="s">
        <v>43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7"/>
      <c r="Q23" s="39" t="s">
        <v>115</v>
      </c>
      <c r="R23" s="4"/>
      <c r="S23" s="4"/>
      <c r="T23" s="4"/>
      <c r="U23" s="4"/>
      <c r="V23" s="4" t="s">
        <v>148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0"/>
      <c r="AP23" s="45">
        <v>22</v>
      </c>
      <c r="AQ23" s="46" t="s">
        <v>161</v>
      </c>
      <c r="AR23" s="46"/>
      <c r="AS23" s="46"/>
      <c r="AT23" s="46"/>
      <c r="AU23" s="46"/>
      <c r="AV23" s="46"/>
      <c r="AW23" s="46"/>
      <c r="AX23" s="46">
        <v>47</v>
      </c>
      <c r="AY23" s="46" t="s">
        <v>181</v>
      </c>
      <c r="AZ23" s="46"/>
      <c r="BA23" s="46"/>
      <c r="BB23" s="46"/>
      <c r="BC23" s="46"/>
      <c r="BD23" s="46"/>
      <c r="BE23" s="46"/>
      <c r="BF23" s="46">
        <v>72</v>
      </c>
      <c r="BG23" s="46"/>
      <c r="BH23" s="46"/>
      <c r="BI23" s="46"/>
      <c r="BJ23" s="46"/>
      <c r="BK23" s="46"/>
      <c r="BL23" s="46"/>
      <c r="BM23" s="46"/>
      <c r="BN23" s="46">
        <v>97</v>
      </c>
      <c r="BO23" s="46"/>
      <c r="BP23" s="46"/>
      <c r="BQ23" s="46"/>
      <c r="BR23" s="46"/>
      <c r="BS23" s="46"/>
      <c r="BT23" s="47"/>
    </row>
    <row r="24" spans="1:76" ht="18.75" customHeight="1" thickBot="1" x14ac:dyDescent="0.2">
      <c r="A24" s="274" t="s">
        <v>44</v>
      </c>
      <c r="B24" s="115"/>
      <c r="C24" s="115"/>
      <c r="D24" s="115"/>
      <c r="E24" s="116"/>
      <c r="F24" s="114" t="s">
        <v>45</v>
      </c>
      <c r="G24" s="115"/>
      <c r="H24" s="115"/>
      <c r="I24" s="115"/>
      <c r="J24" s="115"/>
      <c r="K24" s="116"/>
      <c r="L24" s="114" t="s">
        <v>24</v>
      </c>
      <c r="M24" s="115"/>
      <c r="N24" s="115"/>
      <c r="O24" s="115"/>
      <c r="P24" s="245"/>
      <c r="Q24" s="66" t="s">
        <v>193</v>
      </c>
      <c r="R24" s="2"/>
      <c r="S24" s="2"/>
      <c r="T24" s="2"/>
      <c r="U24" s="2"/>
      <c r="V24" s="2" t="s">
        <v>194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"/>
      <c r="AP24" s="45">
        <v>23</v>
      </c>
      <c r="AQ24" s="46" t="s">
        <v>162</v>
      </c>
      <c r="AR24" s="46"/>
      <c r="AS24" s="46"/>
      <c r="AT24" s="46"/>
      <c r="AU24" s="46"/>
      <c r="AV24" s="46"/>
      <c r="AW24" s="46"/>
      <c r="AX24" s="46">
        <v>48</v>
      </c>
      <c r="AY24" s="46" t="s">
        <v>182</v>
      </c>
      <c r="AZ24" s="46"/>
      <c r="BA24" s="46"/>
      <c r="BB24" s="46"/>
      <c r="BC24" s="46"/>
      <c r="BD24" s="46"/>
      <c r="BE24" s="46"/>
      <c r="BF24" s="46">
        <v>73</v>
      </c>
      <c r="BG24" s="46"/>
      <c r="BH24" s="46"/>
      <c r="BI24" s="46"/>
      <c r="BJ24" s="46"/>
      <c r="BK24" s="46"/>
      <c r="BL24" s="46"/>
      <c r="BM24" s="46"/>
      <c r="BN24" s="46">
        <v>98</v>
      </c>
      <c r="BO24" s="46"/>
      <c r="BP24" s="46"/>
      <c r="BQ24" s="46"/>
      <c r="BR24" s="46"/>
      <c r="BS24" s="46"/>
      <c r="BT24" s="47"/>
    </row>
    <row r="25" spans="1:76" ht="18.75" customHeight="1" thickTop="1" x14ac:dyDescent="0.15">
      <c r="A25" s="283"/>
      <c r="B25" s="284"/>
      <c r="C25" s="11" t="s">
        <v>65</v>
      </c>
      <c r="D25" s="29"/>
      <c r="E25" s="12" t="s">
        <v>66</v>
      </c>
      <c r="F25" s="110"/>
      <c r="G25" s="111"/>
      <c r="H25" s="111"/>
      <c r="I25" s="111"/>
      <c r="J25" s="111"/>
      <c r="K25" s="13" t="s">
        <v>48</v>
      </c>
      <c r="L25" s="110"/>
      <c r="M25" s="111"/>
      <c r="N25" s="111"/>
      <c r="O25" s="111"/>
      <c r="P25" s="14" t="s">
        <v>48</v>
      </c>
      <c r="Q25" s="66" t="s">
        <v>193</v>
      </c>
      <c r="R25" s="2"/>
      <c r="S25" s="2"/>
      <c r="T25" s="2"/>
      <c r="U25" s="2"/>
      <c r="V25" s="2" t="s">
        <v>194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"/>
      <c r="AP25" s="45">
        <v>24</v>
      </c>
      <c r="AQ25" s="46" t="s">
        <v>163</v>
      </c>
      <c r="AR25" s="46"/>
      <c r="AS25" s="46"/>
      <c r="AT25" s="46"/>
      <c r="AU25" s="46"/>
      <c r="AV25" s="46"/>
      <c r="AW25" s="46"/>
      <c r="AX25" s="46">
        <v>49</v>
      </c>
      <c r="AY25" s="46" t="s">
        <v>137</v>
      </c>
      <c r="AZ25" s="46"/>
      <c r="BA25" s="46"/>
      <c r="BB25" s="46"/>
      <c r="BC25" s="46"/>
      <c r="BD25" s="46"/>
      <c r="BE25" s="46"/>
      <c r="BF25" s="46">
        <v>74</v>
      </c>
      <c r="BG25" s="46"/>
      <c r="BH25" s="46"/>
      <c r="BI25" s="46"/>
      <c r="BJ25" s="46"/>
      <c r="BK25" s="46"/>
      <c r="BL25" s="46"/>
      <c r="BM25" s="46"/>
      <c r="BN25" s="46">
        <v>99</v>
      </c>
      <c r="BO25" s="46"/>
      <c r="BP25" s="46"/>
      <c r="BQ25" s="46"/>
      <c r="BR25" s="46"/>
      <c r="BS25" s="46"/>
      <c r="BT25" s="47"/>
    </row>
    <row r="26" spans="1:76" ht="18.75" customHeight="1" thickBot="1" x14ac:dyDescent="0.2">
      <c r="A26" s="281"/>
      <c r="B26" s="282"/>
      <c r="C26" s="15" t="s">
        <v>65</v>
      </c>
      <c r="D26" s="30"/>
      <c r="E26" s="16" t="s">
        <v>66</v>
      </c>
      <c r="F26" s="112"/>
      <c r="G26" s="113"/>
      <c r="H26" s="113"/>
      <c r="I26" s="113"/>
      <c r="J26" s="113"/>
      <c r="K26" s="17" t="s">
        <v>48</v>
      </c>
      <c r="L26" s="112"/>
      <c r="M26" s="113"/>
      <c r="N26" s="113"/>
      <c r="O26" s="113"/>
      <c r="P26" s="18" t="s">
        <v>48</v>
      </c>
      <c r="Q26" s="67" t="s">
        <v>193</v>
      </c>
      <c r="R26" s="64"/>
      <c r="S26" s="64"/>
      <c r="T26" s="64"/>
      <c r="U26" s="64"/>
      <c r="V26" s="64" t="s">
        <v>194</v>
      </c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P26" s="48">
        <v>25</v>
      </c>
      <c r="AQ26" s="49" t="s">
        <v>164</v>
      </c>
      <c r="AR26" s="49"/>
      <c r="AS26" s="49"/>
      <c r="AT26" s="49"/>
      <c r="AU26" s="49"/>
      <c r="AV26" s="49"/>
      <c r="AW26" s="49"/>
      <c r="AX26" s="49">
        <v>50</v>
      </c>
      <c r="AY26" s="49" t="s">
        <v>183</v>
      </c>
      <c r="AZ26" s="49"/>
      <c r="BA26" s="49"/>
      <c r="BB26" s="49"/>
      <c r="BC26" s="49"/>
      <c r="BD26" s="49"/>
      <c r="BE26" s="49"/>
      <c r="BF26" s="49">
        <v>75</v>
      </c>
      <c r="BG26" s="49"/>
      <c r="BH26" s="49"/>
      <c r="BI26" s="49"/>
      <c r="BJ26" s="49"/>
      <c r="BK26" s="49"/>
      <c r="BL26" s="49"/>
      <c r="BM26" s="49"/>
      <c r="BN26" s="49">
        <v>100</v>
      </c>
      <c r="BO26" s="49"/>
      <c r="BP26" s="49"/>
      <c r="BQ26" s="49"/>
      <c r="BR26" s="49"/>
      <c r="BS26" s="49"/>
      <c r="BT26" s="50"/>
    </row>
    <row r="27" spans="1:76" ht="18.75" customHeight="1" thickBot="1" x14ac:dyDescent="0.2">
      <c r="A27" s="19" t="s">
        <v>62</v>
      </c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22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6" ht="18.75" customHeight="1" x14ac:dyDescent="0.15">
      <c r="A28" s="278" t="s">
        <v>60</v>
      </c>
      <c r="B28" s="279"/>
      <c r="C28" s="279"/>
      <c r="D28" s="280"/>
      <c r="E28" s="285" t="s">
        <v>36</v>
      </c>
      <c r="F28" s="286"/>
      <c r="G28" s="286"/>
      <c r="H28" s="286"/>
      <c r="I28" s="287"/>
      <c r="J28" s="152" t="s">
        <v>145</v>
      </c>
      <c r="K28" s="153"/>
      <c r="L28" s="153"/>
      <c r="M28" s="153"/>
      <c r="N28" s="153"/>
      <c r="O28" s="153"/>
      <c r="P28" s="153"/>
      <c r="Q28" s="153"/>
      <c r="R28" s="153"/>
      <c r="S28" s="153"/>
      <c r="T28" s="288" t="s">
        <v>146</v>
      </c>
      <c r="U28" s="288"/>
      <c r="V28" s="288"/>
      <c r="W28" s="288"/>
      <c r="X28" s="288"/>
      <c r="Y28" s="288"/>
      <c r="Z28" s="153"/>
      <c r="AA28" s="153"/>
      <c r="AB28" s="153"/>
      <c r="AC28" s="153"/>
      <c r="AD28" s="153"/>
      <c r="AE28" s="153"/>
      <c r="AF28" s="153"/>
      <c r="AG28" s="153"/>
      <c r="AH28" s="169"/>
      <c r="AI28" s="51" t="str">
        <f>IF(J28="加入","☜事業所番号を記入して下さい。","")</f>
        <v/>
      </c>
      <c r="AJ28" s="51"/>
      <c r="AK28" s="51"/>
      <c r="AL28" s="51"/>
      <c r="AM28" s="51"/>
      <c r="AN28" s="51"/>
      <c r="AO28" s="51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</row>
    <row r="29" spans="1:76" ht="18.75" customHeight="1" x14ac:dyDescent="0.15">
      <c r="A29" s="156"/>
      <c r="B29" s="150"/>
      <c r="C29" s="150"/>
      <c r="D29" s="157"/>
      <c r="E29" s="121" t="s">
        <v>37</v>
      </c>
      <c r="F29" s="122"/>
      <c r="G29" s="122"/>
      <c r="H29" s="122"/>
      <c r="I29" s="123"/>
      <c r="J29" s="103" t="s">
        <v>145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37" t="s">
        <v>146</v>
      </c>
      <c r="U29" s="137"/>
      <c r="V29" s="137"/>
      <c r="W29" s="137"/>
      <c r="X29" s="137"/>
      <c r="Y29" s="137"/>
      <c r="Z29" s="104"/>
      <c r="AA29" s="104"/>
      <c r="AB29" s="104"/>
      <c r="AC29" s="104"/>
      <c r="AD29" s="104"/>
      <c r="AE29" s="104"/>
      <c r="AF29" s="104"/>
      <c r="AG29" s="104"/>
      <c r="AH29" s="226"/>
      <c r="AI29" s="51" t="str">
        <f t="shared" ref="AI29:AI30" si="0">IF(J29="加入","☜事業所番号を記入して下さい。","")</f>
        <v/>
      </c>
      <c r="AJ29" s="51"/>
      <c r="AK29" s="51"/>
      <c r="AL29" s="51"/>
      <c r="AM29" s="51"/>
      <c r="AN29" s="51"/>
      <c r="AO29" s="51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</row>
    <row r="30" spans="1:76" ht="18.75" customHeight="1" x14ac:dyDescent="0.15">
      <c r="A30" s="161"/>
      <c r="B30" s="151"/>
      <c r="C30" s="151"/>
      <c r="D30" s="162"/>
      <c r="E30" s="118" t="s">
        <v>47</v>
      </c>
      <c r="F30" s="119"/>
      <c r="G30" s="119"/>
      <c r="H30" s="119"/>
      <c r="I30" s="120"/>
      <c r="J30" s="105" t="s">
        <v>145</v>
      </c>
      <c r="K30" s="106"/>
      <c r="L30" s="106"/>
      <c r="M30" s="106"/>
      <c r="N30" s="106"/>
      <c r="O30" s="106"/>
      <c r="P30" s="106"/>
      <c r="Q30" s="106"/>
      <c r="R30" s="106"/>
      <c r="S30" s="106"/>
      <c r="T30" s="166" t="s">
        <v>146</v>
      </c>
      <c r="U30" s="166"/>
      <c r="V30" s="166"/>
      <c r="W30" s="166"/>
      <c r="X30" s="166"/>
      <c r="Y30" s="166"/>
      <c r="Z30" s="106"/>
      <c r="AA30" s="106"/>
      <c r="AB30" s="106"/>
      <c r="AC30" s="106"/>
      <c r="AD30" s="106"/>
      <c r="AE30" s="106"/>
      <c r="AF30" s="106"/>
      <c r="AG30" s="106"/>
      <c r="AH30" s="269"/>
      <c r="AI30" s="51" t="str">
        <f t="shared" si="0"/>
        <v/>
      </c>
      <c r="AJ30" s="51"/>
      <c r="AK30" s="51"/>
      <c r="AL30" s="51"/>
      <c r="AM30" s="51"/>
      <c r="AN30" s="51"/>
      <c r="AO30" s="51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</row>
    <row r="31" spans="1:76" s="35" customFormat="1" ht="18.75" customHeight="1" x14ac:dyDescent="0.15">
      <c r="A31" s="154" t="s">
        <v>38</v>
      </c>
      <c r="B31" s="149"/>
      <c r="C31" s="149"/>
      <c r="D31" s="155"/>
      <c r="E31" s="252" t="s">
        <v>54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0" t="s">
        <v>147</v>
      </c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1"/>
      <c r="AI31" s="22"/>
      <c r="AJ31" s="22"/>
      <c r="AK31" s="22"/>
      <c r="AL31" s="22"/>
      <c r="AM31" s="22"/>
      <c r="AN31" s="22"/>
      <c r="AO31" s="22"/>
      <c r="AP31" s="41">
        <v>26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76" s="35" customFormat="1" ht="18.75" customHeight="1" x14ac:dyDescent="0.15">
      <c r="A32" s="156"/>
      <c r="B32" s="150"/>
      <c r="C32" s="150"/>
      <c r="D32" s="157"/>
      <c r="E32" s="254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178" t="s">
        <v>195</v>
      </c>
      <c r="V32" s="178"/>
      <c r="W32" s="178"/>
      <c r="X32" s="178"/>
      <c r="Y32" s="178"/>
      <c r="Z32" s="163"/>
      <c r="AA32" s="163"/>
      <c r="AB32" s="163"/>
      <c r="AC32" s="163"/>
      <c r="AD32" s="163"/>
      <c r="AE32" s="163"/>
      <c r="AF32" s="163"/>
      <c r="AG32" s="163"/>
      <c r="AH32" s="24" t="s">
        <v>196</v>
      </c>
      <c r="AI32" s="51" t="str">
        <f>IF(U31="・加入している","☜加入団体名を記入して下さい。","")</f>
        <v/>
      </c>
      <c r="AJ32" s="51"/>
      <c r="AK32" s="51"/>
      <c r="AL32" s="51"/>
      <c r="AM32" s="51"/>
      <c r="AN32" s="51"/>
      <c r="AO32" s="51"/>
      <c r="AP32" s="41">
        <v>27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76" s="35" customFormat="1" ht="18.75" customHeight="1" x14ac:dyDescent="0.15">
      <c r="A33" s="156"/>
      <c r="B33" s="150"/>
      <c r="C33" s="150"/>
      <c r="D33" s="157"/>
      <c r="E33" s="265" t="s">
        <v>55</v>
      </c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48" t="s">
        <v>147</v>
      </c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9"/>
      <c r="AI33" s="22"/>
      <c r="AJ33" s="22"/>
      <c r="AK33" s="22"/>
      <c r="AL33" s="22"/>
      <c r="AM33" s="22"/>
      <c r="AN33" s="22"/>
      <c r="AO33" s="22"/>
      <c r="AP33" s="41">
        <v>28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76" s="35" customFormat="1" ht="18.75" customHeight="1" x14ac:dyDescent="0.15">
      <c r="A34" s="161"/>
      <c r="B34" s="151"/>
      <c r="C34" s="151"/>
      <c r="D34" s="162"/>
      <c r="E34" s="267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178" t="s">
        <v>195</v>
      </c>
      <c r="V34" s="178"/>
      <c r="W34" s="178"/>
      <c r="X34" s="178"/>
      <c r="Y34" s="178"/>
      <c r="Z34" s="163"/>
      <c r="AA34" s="163"/>
      <c r="AB34" s="163"/>
      <c r="AC34" s="163"/>
      <c r="AD34" s="163"/>
      <c r="AE34" s="163"/>
      <c r="AF34" s="163"/>
      <c r="AG34" s="163"/>
      <c r="AH34" s="24" t="s">
        <v>196</v>
      </c>
      <c r="AI34" s="51" t="str">
        <f>IF(U33="・加入している","☜加入団体名を記入して下さい。","")</f>
        <v/>
      </c>
      <c r="AJ34" s="51"/>
      <c r="AK34" s="51"/>
      <c r="AL34" s="51"/>
      <c r="AM34" s="51"/>
      <c r="AN34" s="51"/>
      <c r="AO34" s="51"/>
      <c r="AP34" s="41">
        <v>29</v>
      </c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76" s="35" customFormat="1" ht="18.75" customHeight="1" x14ac:dyDescent="0.15">
      <c r="A35" s="154" t="s">
        <v>59</v>
      </c>
      <c r="B35" s="149"/>
      <c r="C35" s="149"/>
      <c r="D35" s="155"/>
      <c r="E35" s="233" t="s">
        <v>56</v>
      </c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46" t="s">
        <v>147</v>
      </c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7"/>
      <c r="AI35" s="22"/>
      <c r="AJ35" s="22"/>
      <c r="AK35" s="22"/>
      <c r="AL35" s="22"/>
      <c r="AM35" s="22"/>
      <c r="AN35" s="22"/>
      <c r="AO35" s="22"/>
      <c r="AP35" s="41">
        <v>30</v>
      </c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76" s="35" customFormat="1" ht="18.75" customHeight="1" x14ac:dyDescent="0.15">
      <c r="A36" s="156"/>
      <c r="B36" s="150"/>
      <c r="C36" s="150"/>
      <c r="D36" s="157"/>
      <c r="E36" s="231" t="s">
        <v>57</v>
      </c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104" t="s">
        <v>147</v>
      </c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226"/>
      <c r="AI36" s="22"/>
      <c r="AJ36" s="22"/>
      <c r="AK36" s="22"/>
      <c r="AL36" s="22"/>
      <c r="AM36" s="22"/>
      <c r="AN36" s="22"/>
      <c r="AO36" s="22"/>
      <c r="AP36" s="41">
        <v>31</v>
      </c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76" s="35" customFormat="1" ht="18.75" customHeight="1" x14ac:dyDescent="0.15">
      <c r="A37" s="156"/>
      <c r="B37" s="150"/>
      <c r="C37" s="150"/>
      <c r="D37" s="157"/>
      <c r="E37" s="229" t="s">
        <v>71</v>
      </c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104" t="s">
        <v>147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226"/>
      <c r="AI37" s="22"/>
      <c r="AJ37" s="22"/>
      <c r="AK37" s="22"/>
      <c r="AL37" s="22"/>
      <c r="AM37" s="22"/>
      <c r="AN37" s="22"/>
      <c r="AO37" s="22"/>
      <c r="AP37" s="41">
        <v>32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76" s="35" customFormat="1" ht="18.75" customHeight="1" thickBot="1" x14ac:dyDescent="0.2">
      <c r="A38" s="158"/>
      <c r="B38" s="159"/>
      <c r="C38" s="159"/>
      <c r="D38" s="160"/>
      <c r="E38" s="227" t="s">
        <v>58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4" t="s">
        <v>147</v>
      </c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5"/>
      <c r="AI38" s="22"/>
      <c r="AJ38" s="22"/>
      <c r="AK38" s="22"/>
      <c r="AL38" s="22"/>
      <c r="AM38" s="22"/>
      <c r="AN38" s="22"/>
      <c r="AO38" s="22"/>
      <c r="AP38" s="41">
        <v>33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76" ht="18.75" customHeight="1" x14ac:dyDescent="0.15">
      <c r="A39" s="37"/>
      <c r="B39" s="37"/>
      <c r="C39" s="37"/>
      <c r="D39" s="37"/>
      <c r="E39" s="52"/>
      <c r="F39" s="52"/>
      <c r="G39" s="52"/>
      <c r="H39" s="52"/>
      <c r="I39" s="52"/>
      <c r="J39" s="52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P39" s="41">
        <v>34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</row>
    <row r="40" spans="1:76" ht="18.75" customHeight="1" x14ac:dyDescent="0.15">
      <c r="A40" s="61"/>
      <c r="B40" s="38"/>
      <c r="C40" s="77" t="s">
        <v>139</v>
      </c>
      <c r="D40" s="78"/>
      <c r="E40" s="78"/>
      <c r="F40" s="79"/>
      <c r="G40" s="62"/>
      <c r="H40" s="62"/>
      <c r="I40" s="22"/>
      <c r="J40" s="86" t="s">
        <v>149</v>
      </c>
      <c r="K40" s="87"/>
      <c r="L40" s="87"/>
      <c r="M40" s="87"/>
      <c r="N40" s="87"/>
      <c r="O40" s="87"/>
      <c r="P40" s="87"/>
      <c r="Q40" s="88"/>
      <c r="R40" s="62"/>
      <c r="S40" s="62"/>
      <c r="T40" s="83" t="s">
        <v>150</v>
      </c>
      <c r="U40" s="84"/>
      <c r="V40" s="84"/>
      <c r="W40" s="85"/>
      <c r="X40" s="62"/>
      <c r="Y40" s="62"/>
      <c r="Z40" s="86" t="s">
        <v>199</v>
      </c>
      <c r="AA40" s="87"/>
      <c r="AB40" s="87"/>
      <c r="AC40" s="88"/>
      <c r="AD40" s="41"/>
      <c r="AE40" s="41"/>
      <c r="AF40" s="124" t="s">
        <v>203</v>
      </c>
      <c r="AG40" s="125"/>
      <c r="AH40" s="126"/>
      <c r="AI40" s="41"/>
      <c r="AJ40" s="41"/>
      <c r="AK40" s="41"/>
      <c r="AL40" s="41"/>
      <c r="AM40" s="41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</row>
    <row r="41" spans="1:76" ht="18.75" customHeight="1" thickBot="1" x14ac:dyDescent="0.2">
      <c r="A41" s="61"/>
      <c r="B41" s="38"/>
      <c r="C41" s="80"/>
      <c r="D41" s="81"/>
      <c r="E41" s="81"/>
      <c r="F41" s="82"/>
      <c r="G41" s="62"/>
      <c r="H41" s="62"/>
      <c r="I41" s="22"/>
      <c r="J41" s="89" t="s">
        <v>39</v>
      </c>
      <c r="K41" s="90"/>
      <c r="L41" s="90"/>
      <c r="M41" s="91"/>
      <c r="N41" s="89" t="s">
        <v>40</v>
      </c>
      <c r="O41" s="90"/>
      <c r="P41" s="90"/>
      <c r="Q41" s="91"/>
      <c r="R41" s="62"/>
      <c r="S41" s="62"/>
      <c r="T41" s="89" t="s">
        <v>42</v>
      </c>
      <c r="U41" s="90"/>
      <c r="V41" s="90"/>
      <c r="W41" s="91"/>
      <c r="X41" s="62"/>
      <c r="Y41" s="62"/>
      <c r="Z41" s="89" t="s">
        <v>42</v>
      </c>
      <c r="AA41" s="90"/>
      <c r="AB41" s="90"/>
      <c r="AC41" s="91"/>
      <c r="AD41" s="41"/>
      <c r="AE41" s="41"/>
      <c r="AF41" s="127"/>
      <c r="AG41" s="128"/>
      <c r="AH41" s="129"/>
      <c r="AI41" s="41"/>
      <c r="AJ41" s="41"/>
      <c r="AK41" s="41"/>
      <c r="AL41" s="41"/>
      <c r="AM41" s="41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</row>
    <row r="42" spans="1:76" ht="18.75" customHeight="1" thickTop="1" x14ac:dyDescent="0.15">
      <c r="A42" s="35"/>
      <c r="B42" s="63"/>
      <c r="C42" s="92"/>
      <c r="D42" s="93"/>
      <c r="E42" s="93"/>
      <c r="F42" s="94"/>
      <c r="G42" s="52"/>
      <c r="H42" s="52"/>
      <c r="I42" s="35"/>
      <c r="J42" s="92"/>
      <c r="K42" s="93"/>
      <c r="L42" s="93"/>
      <c r="M42" s="94"/>
      <c r="N42" s="92"/>
      <c r="O42" s="93"/>
      <c r="P42" s="93"/>
      <c r="Q42" s="94"/>
      <c r="R42" s="52"/>
      <c r="S42" s="52"/>
      <c r="T42" s="92"/>
      <c r="U42" s="93"/>
      <c r="V42" s="93"/>
      <c r="W42" s="94"/>
      <c r="X42" s="52"/>
      <c r="Y42" s="52"/>
      <c r="Z42" s="92"/>
      <c r="AA42" s="93"/>
      <c r="AB42" s="93"/>
      <c r="AC42" s="94"/>
      <c r="AD42" s="41"/>
      <c r="AE42" s="41"/>
      <c r="AF42" s="127"/>
      <c r="AG42" s="128"/>
      <c r="AH42" s="129"/>
      <c r="AI42" s="41"/>
      <c r="AJ42" s="41"/>
      <c r="AK42" s="41"/>
      <c r="AL42" s="41"/>
      <c r="AM42" s="41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</row>
    <row r="43" spans="1:76" ht="18.75" customHeight="1" x14ac:dyDescent="0.15">
      <c r="A43" s="35"/>
      <c r="B43" s="63"/>
      <c r="C43" s="95"/>
      <c r="D43" s="306"/>
      <c r="E43" s="306"/>
      <c r="F43" s="97"/>
      <c r="G43" s="52"/>
      <c r="H43" s="52"/>
      <c r="I43" s="35"/>
      <c r="J43" s="95"/>
      <c r="K43" s="96"/>
      <c r="L43" s="96"/>
      <c r="M43" s="97"/>
      <c r="N43" s="95"/>
      <c r="O43" s="96"/>
      <c r="P43" s="96"/>
      <c r="Q43" s="97"/>
      <c r="R43" s="52"/>
      <c r="S43" s="52"/>
      <c r="T43" s="95"/>
      <c r="U43" s="96"/>
      <c r="V43" s="96"/>
      <c r="W43" s="97"/>
      <c r="X43" s="52"/>
      <c r="Y43" s="52"/>
      <c r="Z43" s="95"/>
      <c r="AA43" s="96"/>
      <c r="AB43" s="96"/>
      <c r="AC43" s="97"/>
      <c r="AD43" s="41"/>
      <c r="AE43" s="41"/>
      <c r="AF43" s="127"/>
      <c r="AG43" s="128"/>
      <c r="AH43" s="129"/>
      <c r="AI43" s="41"/>
      <c r="AJ43" s="41"/>
      <c r="AK43" s="41"/>
      <c r="AL43" s="41"/>
      <c r="AM43" s="41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</row>
    <row r="44" spans="1:76" ht="18.75" customHeight="1" x14ac:dyDescent="0.15">
      <c r="A44" s="37"/>
      <c r="B44" s="63"/>
      <c r="C44" s="98"/>
      <c r="D44" s="99"/>
      <c r="E44" s="99"/>
      <c r="F44" s="100"/>
      <c r="G44" s="52"/>
      <c r="H44" s="52"/>
      <c r="I44" s="35"/>
      <c r="J44" s="98"/>
      <c r="K44" s="99"/>
      <c r="L44" s="99"/>
      <c r="M44" s="100"/>
      <c r="N44" s="98"/>
      <c r="O44" s="99"/>
      <c r="P44" s="99"/>
      <c r="Q44" s="100"/>
      <c r="R44" s="52"/>
      <c r="S44" s="52"/>
      <c r="T44" s="98"/>
      <c r="U44" s="99"/>
      <c r="V44" s="99"/>
      <c r="W44" s="100"/>
      <c r="X44" s="52"/>
      <c r="Y44" s="52"/>
      <c r="Z44" s="98"/>
      <c r="AA44" s="99"/>
      <c r="AB44" s="99"/>
      <c r="AC44" s="100"/>
      <c r="AD44" s="41"/>
      <c r="AE44" s="41"/>
      <c r="AF44" s="130"/>
      <c r="AG44" s="131"/>
      <c r="AH44" s="132"/>
      <c r="AI44" s="41"/>
      <c r="AJ44" s="41"/>
      <c r="AK44" s="41"/>
      <c r="AL44" s="41"/>
      <c r="AM44" s="41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</row>
    <row r="45" spans="1:76" ht="18.75" customHeight="1" x14ac:dyDescent="0.15">
      <c r="A45" s="304" t="s">
        <v>41</v>
      </c>
      <c r="B45" s="304"/>
      <c r="C45" s="304"/>
      <c r="D45" s="304"/>
      <c r="E45" s="304"/>
      <c r="F45" s="304"/>
      <c r="G45" s="304"/>
      <c r="H45" s="304"/>
      <c r="I45" s="35"/>
      <c r="J45" s="107" t="s">
        <v>61</v>
      </c>
      <c r="K45" s="108"/>
      <c r="L45" s="108"/>
      <c r="M45" s="109"/>
      <c r="N45" s="107" t="s">
        <v>61</v>
      </c>
      <c r="O45" s="108"/>
      <c r="P45" s="108"/>
      <c r="Q45" s="109"/>
      <c r="R45" s="35"/>
      <c r="S45" s="35"/>
      <c r="T45" s="107" t="s">
        <v>61</v>
      </c>
      <c r="U45" s="108"/>
      <c r="V45" s="108"/>
      <c r="W45" s="109"/>
      <c r="X45" s="35"/>
      <c r="Y45" s="35"/>
      <c r="Z45" s="107" t="s">
        <v>61</v>
      </c>
      <c r="AA45" s="108"/>
      <c r="AB45" s="108"/>
      <c r="AC45" s="10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</row>
    <row r="46" spans="1:76" ht="18.75" customHeight="1" x14ac:dyDescent="0.15">
      <c r="A46" s="304"/>
      <c r="B46" s="304"/>
      <c r="C46" s="304"/>
      <c r="D46" s="304"/>
      <c r="E46" s="304"/>
      <c r="F46" s="304"/>
      <c r="G46" s="304"/>
      <c r="H46" s="304"/>
      <c r="I46" s="35"/>
      <c r="J46" s="98"/>
      <c r="K46" s="99"/>
      <c r="L46" s="99"/>
      <c r="M46" s="100"/>
      <c r="N46" s="98"/>
      <c r="O46" s="99"/>
      <c r="P46" s="99"/>
      <c r="Q46" s="100"/>
      <c r="R46" s="35"/>
      <c r="S46" s="35"/>
      <c r="T46" s="98"/>
      <c r="U46" s="99"/>
      <c r="V46" s="99"/>
      <c r="W46" s="100"/>
      <c r="X46" s="35"/>
      <c r="Y46" s="35"/>
      <c r="Z46" s="98"/>
      <c r="AA46" s="99"/>
      <c r="AB46" s="99"/>
      <c r="AC46" s="100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</row>
    <row r="47" spans="1:76" ht="18.75" customHeight="1" x14ac:dyDescent="0.15">
      <c r="A47" s="304"/>
      <c r="B47" s="304"/>
      <c r="C47" s="304"/>
      <c r="D47" s="304"/>
      <c r="E47" s="304"/>
      <c r="F47" s="304"/>
      <c r="G47" s="304"/>
      <c r="H47" s="304"/>
      <c r="I47" s="35"/>
      <c r="J47" s="35"/>
      <c r="K47" s="35"/>
      <c r="L47" s="35"/>
      <c r="M47" s="35"/>
      <c r="N47" s="35"/>
      <c r="O47" s="52"/>
      <c r="P47" s="52"/>
      <c r="Q47" s="52"/>
      <c r="R47" s="52"/>
      <c r="S47" s="35"/>
      <c r="T47" s="35"/>
      <c r="U47" s="35"/>
      <c r="V47" s="35"/>
      <c r="W47" s="35"/>
      <c r="X47" s="35"/>
      <c r="Y47" s="35"/>
      <c r="Z47" s="35"/>
      <c r="AA47" s="35"/>
      <c r="AB47" s="52"/>
      <c r="AC47" s="38"/>
      <c r="AD47" s="38"/>
      <c r="AG47" s="41"/>
      <c r="AH47" s="41"/>
      <c r="AI47" s="41"/>
      <c r="AJ47" s="41"/>
      <c r="AK47" s="41"/>
      <c r="AL47" s="41"/>
      <c r="AM47" s="41"/>
      <c r="AN47" s="41" t="str">
        <f>+AY20</f>
        <v>コンクリート補修工事</v>
      </c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BW47" s="34"/>
      <c r="BX47" s="34"/>
    </row>
    <row r="48" spans="1:76" ht="18.75" customHeight="1" x14ac:dyDescent="0.15">
      <c r="AP48" s="41">
        <v>59</v>
      </c>
      <c r="AQ48" s="41" t="str">
        <f t="shared" ref="AQ48:AQ64" si="1">+BG10</f>
        <v>建設資材販売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42:53" ht="18.75" customHeight="1" x14ac:dyDescent="0.15">
      <c r="AP49" s="41">
        <v>60</v>
      </c>
      <c r="AQ49" s="41" t="str">
        <f t="shared" si="1"/>
        <v>事務用品販売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</row>
    <row r="50" spans="42:53" ht="18.75" customHeight="1" x14ac:dyDescent="0.15">
      <c r="AP50" s="41">
        <v>61</v>
      </c>
      <c r="AQ50" s="41" t="str">
        <f t="shared" si="1"/>
        <v>測量機器修理販売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42:53" ht="18.75" customHeight="1" x14ac:dyDescent="0.15">
      <c r="AP51" s="41">
        <v>62</v>
      </c>
      <c r="AQ51" s="41" t="str">
        <f t="shared" si="1"/>
        <v>船舶車両修理販売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</row>
    <row r="52" spans="42:53" ht="18.75" customHeight="1" x14ac:dyDescent="0.15">
      <c r="AP52" s="41">
        <v>63</v>
      </c>
      <c r="AQ52" s="41" t="str">
        <f t="shared" si="1"/>
        <v>その他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</row>
    <row r="53" spans="42:53" ht="18.75" customHeight="1" x14ac:dyDescent="0.15">
      <c r="AP53" s="41">
        <v>64</v>
      </c>
      <c r="AQ53" s="41">
        <f t="shared" si="1"/>
        <v>0</v>
      </c>
      <c r="AR53" s="41"/>
      <c r="AS53" s="41"/>
      <c r="AT53" s="41"/>
      <c r="AU53" s="41"/>
      <c r="AV53" s="41"/>
      <c r="AW53" s="41"/>
      <c r="AX53" s="41"/>
      <c r="AY53" s="41"/>
      <c r="AZ53" s="41"/>
      <c r="BA53" s="41"/>
    </row>
    <row r="54" spans="42:53" ht="18.75" customHeight="1" x14ac:dyDescent="0.15">
      <c r="AP54" s="41">
        <v>65</v>
      </c>
      <c r="AQ54" s="41">
        <f t="shared" si="1"/>
        <v>0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</row>
    <row r="55" spans="42:53" ht="18.75" customHeight="1" x14ac:dyDescent="0.15">
      <c r="AP55" s="41">
        <v>66</v>
      </c>
      <c r="AQ55" s="41">
        <f t="shared" si="1"/>
        <v>0</v>
      </c>
      <c r="AR55" s="41"/>
      <c r="AS55" s="41"/>
      <c r="AT55" s="41"/>
      <c r="AU55" s="41"/>
      <c r="AV55" s="41"/>
      <c r="AW55" s="41"/>
      <c r="AX55" s="41"/>
      <c r="AY55" s="41"/>
      <c r="AZ55" s="41"/>
      <c r="BA55" s="41"/>
    </row>
    <row r="56" spans="42:53" ht="18.75" customHeight="1" x14ac:dyDescent="0.15">
      <c r="AP56" s="41">
        <v>67</v>
      </c>
      <c r="AQ56" s="41">
        <f t="shared" si="1"/>
        <v>0</v>
      </c>
      <c r="AR56" s="41"/>
      <c r="AS56" s="41"/>
      <c r="AT56" s="41"/>
      <c r="AU56" s="41"/>
      <c r="AV56" s="41"/>
      <c r="AW56" s="41"/>
      <c r="AX56" s="41"/>
      <c r="AY56" s="41"/>
      <c r="AZ56" s="41"/>
      <c r="BA56" s="41"/>
    </row>
    <row r="57" spans="42:53" ht="18.75" customHeight="1" x14ac:dyDescent="0.15">
      <c r="AP57" s="41">
        <v>68</v>
      </c>
      <c r="AQ57" s="41">
        <f t="shared" si="1"/>
        <v>0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</row>
    <row r="58" spans="42:53" ht="18.75" customHeight="1" x14ac:dyDescent="0.15">
      <c r="AP58" s="41">
        <v>69</v>
      </c>
      <c r="AQ58" s="41">
        <f t="shared" si="1"/>
        <v>0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/>
    </row>
    <row r="59" spans="42:53" ht="18.75" customHeight="1" x14ac:dyDescent="0.15">
      <c r="AP59" s="41">
        <v>70</v>
      </c>
      <c r="AQ59" s="41">
        <f t="shared" si="1"/>
        <v>0</v>
      </c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42:53" ht="18.75" customHeight="1" x14ac:dyDescent="0.15">
      <c r="AP60" s="41">
        <v>71</v>
      </c>
      <c r="AQ60" s="41">
        <f t="shared" si="1"/>
        <v>0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</row>
    <row r="61" spans="42:53" ht="18.75" customHeight="1" x14ac:dyDescent="0.15">
      <c r="AP61" s="41">
        <v>72</v>
      </c>
      <c r="AQ61" s="41">
        <f t="shared" si="1"/>
        <v>0</v>
      </c>
      <c r="AR61" s="41"/>
      <c r="AS61" s="41"/>
      <c r="AT61" s="41"/>
      <c r="AU61" s="41"/>
      <c r="AV61" s="41"/>
      <c r="AW61" s="41"/>
      <c r="AX61" s="41"/>
      <c r="AY61" s="41"/>
      <c r="AZ61" s="41"/>
      <c r="BA61" s="41"/>
    </row>
    <row r="62" spans="42:53" ht="18.75" customHeight="1" x14ac:dyDescent="0.15">
      <c r="AP62" s="41">
        <v>73</v>
      </c>
      <c r="AQ62" s="41">
        <f t="shared" si="1"/>
        <v>0</v>
      </c>
      <c r="AR62" s="41"/>
      <c r="AS62" s="41"/>
      <c r="AT62" s="41"/>
      <c r="AU62" s="41"/>
      <c r="AV62" s="41"/>
      <c r="AW62" s="41"/>
      <c r="AX62" s="41"/>
      <c r="AY62" s="41"/>
      <c r="AZ62" s="41"/>
      <c r="BA62" s="41"/>
    </row>
    <row r="63" spans="42:53" ht="18.75" customHeight="1" x14ac:dyDescent="0.15">
      <c r="AP63" s="41">
        <v>74</v>
      </c>
      <c r="AQ63" s="41">
        <f t="shared" si="1"/>
        <v>0</v>
      </c>
      <c r="AR63" s="41"/>
      <c r="AS63" s="41"/>
      <c r="AT63" s="41"/>
      <c r="AU63" s="41"/>
      <c r="AV63" s="41"/>
      <c r="AW63" s="41"/>
      <c r="AX63" s="41"/>
      <c r="AY63" s="41"/>
      <c r="AZ63" s="41"/>
      <c r="BA63" s="41"/>
    </row>
    <row r="64" spans="42:53" ht="18.75" customHeight="1" x14ac:dyDescent="0.15">
      <c r="AP64" s="41">
        <v>75</v>
      </c>
      <c r="AQ64" s="41">
        <f t="shared" si="1"/>
        <v>0</v>
      </c>
      <c r="AR64" s="41"/>
      <c r="AS64" s="41"/>
      <c r="AT64" s="41"/>
      <c r="AU64" s="41"/>
      <c r="AV64" s="41"/>
      <c r="AW64" s="41"/>
      <c r="AX64" s="41"/>
      <c r="AY64" s="41"/>
      <c r="AZ64" s="41"/>
      <c r="BA64" s="41"/>
    </row>
    <row r="65" spans="42:53" ht="18.75" customHeight="1" x14ac:dyDescent="0.15">
      <c r="AP65" s="41">
        <v>76</v>
      </c>
      <c r="AQ65" s="41">
        <f t="shared" ref="AQ65:AQ89" si="2">+BO2</f>
        <v>0</v>
      </c>
      <c r="AR65" s="41"/>
      <c r="AS65" s="41"/>
      <c r="AT65" s="41"/>
      <c r="AU65" s="41"/>
      <c r="AV65" s="41"/>
      <c r="AW65" s="41"/>
      <c r="AX65" s="41"/>
      <c r="AY65" s="41"/>
      <c r="AZ65" s="41"/>
      <c r="BA65" s="41"/>
    </row>
    <row r="66" spans="42:53" ht="18.75" customHeight="1" x14ac:dyDescent="0.15">
      <c r="AP66" s="41">
        <v>77</v>
      </c>
      <c r="AQ66" s="41">
        <f t="shared" si="2"/>
        <v>0</v>
      </c>
      <c r="AR66" s="41"/>
      <c r="AS66" s="41"/>
      <c r="AT66" s="41"/>
      <c r="AU66" s="41"/>
      <c r="AV66" s="41"/>
      <c r="AW66" s="41"/>
      <c r="AX66" s="41"/>
      <c r="AY66" s="41"/>
      <c r="AZ66" s="41"/>
      <c r="BA66" s="41"/>
    </row>
    <row r="67" spans="42:53" ht="18.75" customHeight="1" x14ac:dyDescent="0.15">
      <c r="AP67" s="41">
        <v>78</v>
      </c>
      <c r="AQ67" s="41">
        <f t="shared" si="2"/>
        <v>0</v>
      </c>
      <c r="AR67" s="41"/>
      <c r="AS67" s="41"/>
      <c r="AT67" s="41"/>
      <c r="AU67" s="41"/>
      <c r="AV67" s="41"/>
      <c r="AW67" s="41"/>
      <c r="AX67" s="41"/>
      <c r="AY67" s="41"/>
      <c r="AZ67" s="41"/>
      <c r="BA67" s="41"/>
    </row>
    <row r="68" spans="42:53" ht="18.75" customHeight="1" x14ac:dyDescent="0.15">
      <c r="AP68" s="41">
        <v>79</v>
      </c>
      <c r="AQ68" s="41">
        <f t="shared" si="2"/>
        <v>0</v>
      </c>
      <c r="AR68" s="41"/>
      <c r="AS68" s="41"/>
      <c r="AT68" s="41"/>
      <c r="AU68" s="41"/>
      <c r="AV68" s="41"/>
      <c r="AW68" s="41"/>
      <c r="AX68" s="41"/>
      <c r="AY68" s="41"/>
      <c r="AZ68" s="41"/>
      <c r="BA68" s="41"/>
    </row>
    <row r="69" spans="42:53" ht="18.75" customHeight="1" x14ac:dyDescent="0.15">
      <c r="AP69" s="41">
        <v>80</v>
      </c>
      <c r="AQ69" s="41">
        <f t="shared" si="2"/>
        <v>0</v>
      </c>
      <c r="AR69" s="41"/>
      <c r="AS69" s="41"/>
      <c r="AT69" s="41"/>
      <c r="AU69" s="41"/>
      <c r="AV69" s="41"/>
      <c r="AW69" s="41"/>
      <c r="AX69" s="41"/>
      <c r="AY69" s="41"/>
      <c r="AZ69" s="41"/>
      <c r="BA69" s="41"/>
    </row>
    <row r="70" spans="42:53" ht="18.75" customHeight="1" x14ac:dyDescent="0.15">
      <c r="AP70" s="41">
        <v>81</v>
      </c>
      <c r="AQ70" s="41">
        <f t="shared" si="2"/>
        <v>0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</row>
    <row r="71" spans="42:53" ht="18.75" customHeight="1" x14ac:dyDescent="0.15">
      <c r="AP71" s="41">
        <v>82</v>
      </c>
      <c r="AQ71" s="41">
        <f t="shared" si="2"/>
        <v>0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</row>
    <row r="72" spans="42:53" ht="18.75" customHeight="1" x14ac:dyDescent="0.15">
      <c r="AP72" s="41">
        <v>83</v>
      </c>
      <c r="AQ72" s="41">
        <f t="shared" si="2"/>
        <v>0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</row>
    <row r="73" spans="42:53" ht="18.75" customHeight="1" x14ac:dyDescent="0.15">
      <c r="AP73" s="41">
        <v>84</v>
      </c>
      <c r="AQ73" s="41">
        <f t="shared" si="2"/>
        <v>0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</row>
    <row r="74" spans="42:53" ht="18.75" customHeight="1" x14ac:dyDescent="0.15">
      <c r="AP74" s="41">
        <v>85</v>
      </c>
      <c r="AQ74" s="41">
        <f t="shared" si="2"/>
        <v>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</row>
    <row r="75" spans="42:53" ht="18.75" customHeight="1" x14ac:dyDescent="0.15">
      <c r="AP75" s="41">
        <v>86</v>
      </c>
      <c r="AQ75" s="41">
        <f t="shared" si="2"/>
        <v>0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</row>
    <row r="76" spans="42:53" ht="18.75" customHeight="1" x14ac:dyDescent="0.15">
      <c r="AP76" s="41">
        <v>87</v>
      </c>
      <c r="AQ76" s="41">
        <f t="shared" si="2"/>
        <v>0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</row>
    <row r="77" spans="42:53" ht="18.75" customHeight="1" x14ac:dyDescent="0.15">
      <c r="AP77" s="41">
        <v>88</v>
      </c>
      <c r="AQ77" s="41">
        <f t="shared" si="2"/>
        <v>0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</row>
    <row r="78" spans="42:53" ht="18.75" customHeight="1" x14ac:dyDescent="0.15">
      <c r="AP78" s="41">
        <v>89</v>
      </c>
      <c r="AQ78" s="41">
        <f t="shared" si="2"/>
        <v>0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</row>
    <row r="79" spans="42:53" ht="18.75" customHeight="1" x14ac:dyDescent="0.15">
      <c r="AP79" s="41">
        <v>90</v>
      </c>
      <c r="AQ79" s="41">
        <f t="shared" si="2"/>
        <v>0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</row>
    <row r="80" spans="42:53" ht="18.75" customHeight="1" x14ac:dyDescent="0.15">
      <c r="AP80" s="41">
        <v>91</v>
      </c>
      <c r="AQ80" s="41">
        <f t="shared" si="2"/>
        <v>0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</row>
    <row r="81" spans="42:53" ht="18.75" customHeight="1" x14ac:dyDescent="0.15">
      <c r="AP81" s="41">
        <v>92</v>
      </c>
      <c r="AQ81" s="41">
        <f t="shared" si="2"/>
        <v>0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</row>
    <row r="82" spans="42:53" ht="18.75" customHeight="1" x14ac:dyDescent="0.15">
      <c r="AP82" s="41">
        <v>93</v>
      </c>
      <c r="AQ82" s="41">
        <f t="shared" si="2"/>
        <v>0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</row>
    <row r="83" spans="42:53" ht="18.75" customHeight="1" x14ac:dyDescent="0.15">
      <c r="AP83" s="41">
        <v>94</v>
      </c>
      <c r="AQ83" s="41">
        <f t="shared" si="2"/>
        <v>0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</row>
    <row r="84" spans="42:53" ht="18.75" customHeight="1" x14ac:dyDescent="0.15">
      <c r="AP84" s="41">
        <v>95</v>
      </c>
      <c r="AQ84" s="41">
        <f t="shared" si="2"/>
        <v>0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</row>
    <row r="85" spans="42:53" ht="18.75" customHeight="1" x14ac:dyDescent="0.15">
      <c r="AP85" s="41">
        <v>96</v>
      </c>
      <c r="AQ85" s="41">
        <f t="shared" si="2"/>
        <v>0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</row>
    <row r="86" spans="42:53" ht="18.75" customHeight="1" x14ac:dyDescent="0.15">
      <c r="AP86" s="41">
        <v>97</v>
      </c>
      <c r="AQ86" s="41">
        <f t="shared" si="2"/>
        <v>0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</row>
    <row r="87" spans="42:53" ht="18.75" customHeight="1" x14ac:dyDescent="0.15">
      <c r="AP87" s="41">
        <v>98</v>
      </c>
      <c r="AQ87" s="41">
        <f t="shared" si="2"/>
        <v>0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</row>
    <row r="88" spans="42:53" ht="18.75" customHeight="1" x14ac:dyDescent="0.15">
      <c r="AP88" s="41">
        <v>99</v>
      </c>
      <c r="AQ88" s="41">
        <f t="shared" si="2"/>
        <v>0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</row>
    <row r="89" spans="42:53" ht="18.75" customHeight="1" x14ac:dyDescent="0.15">
      <c r="AP89" s="41">
        <v>100</v>
      </c>
      <c r="AQ89" s="41">
        <f t="shared" si="2"/>
        <v>0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</row>
  </sheetData>
  <mergeCells count="148">
    <mergeCell ref="A6:C6"/>
    <mergeCell ref="D6:P6"/>
    <mergeCell ref="A7:C8"/>
    <mergeCell ref="D7:N8"/>
    <mergeCell ref="O7:P8"/>
    <mergeCell ref="A9:C9"/>
    <mergeCell ref="D9:P9"/>
    <mergeCell ref="A11:C12"/>
    <mergeCell ref="A13:C13"/>
    <mergeCell ref="D13:H13"/>
    <mergeCell ref="I13:K13"/>
    <mergeCell ref="L13:P13"/>
    <mergeCell ref="D14:G14"/>
    <mergeCell ref="H14:I14"/>
    <mergeCell ref="J14:P14"/>
    <mergeCell ref="D15:L15"/>
    <mergeCell ref="M15:P15"/>
    <mergeCell ref="A16:C17"/>
    <mergeCell ref="A35:D38"/>
    <mergeCell ref="E35:T35"/>
    <mergeCell ref="U35:AH35"/>
    <mergeCell ref="E36:T36"/>
    <mergeCell ref="U36:AH36"/>
    <mergeCell ref="E37:T37"/>
    <mergeCell ref="U37:AH37"/>
    <mergeCell ref="E38:T38"/>
    <mergeCell ref="U38:AH38"/>
    <mergeCell ref="A31:D34"/>
    <mergeCell ref="E31:T32"/>
    <mergeCell ref="U31:AH31"/>
    <mergeCell ref="U32:Y32"/>
    <mergeCell ref="Z32:AG32"/>
    <mergeCell ref="E33:T34"/>
    <mergeCell ref="U33:AH33"/>
    <mergeCell ref="U34:Y34"/>
    <mergeCell ref="Z34:AG34"/>
    <mergeCell ref="Z29:AH29"/>
    <mergeCell ref="E30:I30"/>
    <mergeCell ref="J30:S30"/>
    <mergeCell ref="T30:Y30"/>
    <mergeCell ref="Z30:AH30"/>
    <mergeCell ref="A26:B26"/>
    <mergeCell ref="F26:J26"/>
    <mergeCell ref="L26:O26"/>
    <mergeCell ref="A28:D30"/>
    <mergeCell ref="E28:I28"/>
    <mergeCell ref="J28:S28"/>
    <mergeCell ref="T28:Y28"/>
    <mergeCell ref="Z28:AH28"/>
    <mergeCell ref="A24:E24"/>
    <mergeCell ref="F24:K24"/>
    <mergeCell ref="L24:P24"/>
    <mergeCell ref="A25:B25"/>
    <mergeCell ref="F25:J25"/>
    <mergeCell ref="L25:O25"/>
    <mergeCell ref="E29:I29"/>
    <mergeCell ref="J29:S29"/>
    <mergeCell ref="T29:Y29"/>
    <mergeCell ref="A22:C22"/>
    <mergeCell ref="E22:F22"/>
    <mergeCell ref="I22:J22"/>
    <mergeCell ref="M22:O22"/>
    <mergeCell ref="T22:Z22"/>
    <mergeCell ref="A23:P23"/>
    <mergeCell ref="A20:C20"/>
    <mergeCell ref="T20:Z20"/>
    <mergeCell ref="D20:H20"/>
    <mergeCell ref="I20:K20"/>
    <mergeCell ref="L20:P20"/>
    <mergeCell ref="D21:P21"/>
    <mergeCell ref="AB20:AH20"/>
    <mergeCell ref="A21:C21"/>
    <mergeCell ref="T21:Z21"/>
    <mergeCell ref="AB21:AH21"/>
    <mergeCell ref="T18:Z18"/>
    <mergeCell ref="AB18:AH18"/>
    <mergeCell ref="A19:C19"/>
    <mergeCell ref="T19:Z19"/>
    <mergeCell ref="A18:C18"/>
    <mergeCell ref="D18:I18"/>
    <mergeCell ref="J18:K18"/>
    <mergeCell ref="L18:N18"/>
    <mergeCell ref="O18:P18"/>
    <mergeCell ref="D19:P19"/>
    <mergeCell ref="T16:Z16"/>
    <mergeCell ref="AB16:AH16"/>
    <mergeCell ref="D17:G17"/>
    <mergeCell ref="T17:Z17"/>
    <mergeCell ref="AB17:AH17"/>
    <mergeCell ref="D16:G16"/>
    <mergeCell ref="I16:O16"/>
    <mergeCell ref="I17:P17"/>
    <mergeCell ref="AB10:AH10"/>
    <mergeCell ref="D11:P11"/>
    <mergeCell ref="T11:Z11"/>
    <mergeCell ref="AB11:AH11"/>
    <mergeCell ref="A15:C15"/>
    <mergeCell ref="T15:Z15"/>
    <mergeCell ref="AB15:AH15"/>
    <mergeCell ref="A14:C14"/>
    <mergeCell ref="T14:Z14"/>
    <mergeCell ref="AB14:AH14"/>
    <mergeCell ref="T8:Z8"/>
    <mergeCell ref="AB8:AH8"/>
    <mergeCell ref="T9:Z9"/>
    <mergeCell ref="Q6:Q22"/>
    <mergeCell ref="R6:R22"/>
    <mergeCell ref="S6:T7"/>
    <mergeCell ref="U6:V7"/>
    <mergeCell ref="W6:Z6"/>
    <mergeCell ref="AA6:AH6"/>
    <mergeCell ref="AB9:AH9"/>
    <mergeCell ref="AB19:AH19"/>
    <mergeCell ref="D12:P12"/>
    <mergeCell ref="T12:Z12"/>
    <mergeCell ref="AB12:AH12"/>
    <mergeCell ref="T13:Z13"/>
    <mergeCell ref="AB13:AH13"/>
    <mergeCell ref="A10:C10"/>
    <mergeCell ref="D10:P10"/>
    <mergeCell ref="T10:Z10"/>
    <mergeCell ref="W1:AH1"/>
    <mergeCell ref="A2:P4"/>
    <mergeCell ref="Y3:Z3"/>
    <mergeCell ref="AA3:AH3"/>
    <mergeCell ref="Q4:AH5"/>
    <mergeCell ref="A5:P5"/>
    <mergeCell ref="W7:X7"/>
    <mergeCell ref="AC7:AG7"/>
    <mergeCell ref="AF40:AH44"/>
    <mergeCell ref="J41:M41"/>
    <mergeCell ref="N41:Q41"/>
    <mergeCell ref="T41:W41"/>
    <mergeCell ref="Z41:AC41"/>
    <mergeCell ref="C42:F44"/>
    <mergeCell ref="J42:M44"/>
    <mergeCell ref="N42:Q44"/>
    <mergeCell ref="T42:W44"/>
    <mergeCell ref="Z42:AC44"/>
    <mergeCell ref="A45:H47"/>
    <mergeCell ref="J45:M46"/>
    <mergeCell ref="N45:Q46"/>
    <mergeCell ref="T45:W46"/>
    <mergeCell ref="Z45:AC46"/>
    <mergeCell ref="C40:F41"/>
    <mergeCell ref="J40:Q40"/>
    <mergeCell ref="T40:W40"/>
    <mergeCell ref="Z40:AC40"/>
  </mergeCells>
  <phoneticPr fontId="1"/>
  <pageMargins left="0.59055118110236227" right="0" top="0.19685039370078741" bottom="0" header="0.51181102362204722" footer="0.27559055118110237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1:I10"/>
  <sheetViews>
    <sheetView workbookViewId="0">
      <selection activeCell="B2" sqref="B2"/>
    </sheetView>
  </sheetViews>
  <sheetFormatPr defaultRowHeight="18.75" x14ac:dyDescent="0.15"/>
  <cols>
    <col min="1" max="17" width="18.625" style="1" bestFit="1" customWidth="1"/>
    <col min="18" max="16384" width="9" style="1"/>
  </cols>
  <sheetData>
    <row r="1" spans="2:9" x14ac:dyDescent="0.15">
      <c r="B1" s="1" t="s">
        <v>208</v>
      </c>
      <c r="C1" s="1" t="s">
        <v>103</v>
      </c>
      <c r="D1" s="1" t="s">
        <v>103</v>
      </c>
      <c r="E1" s="1" t="s">
        <v>103</v>
      </c>
      <c r="F1" s="1" t="s">
        <v>103</v>
      </c>
      <c r="G1" s="1" t="s">
        <v>103</v>
      </c>
      <c r="H1" s="1" t="s">
        <v>91</v>
      </c>
      <c r="I1" s="1" t="s">
        <v>90</v>
      </c>
    </row>
    <row r="2" spans="2:9" x14ac:dyDescent="0.15">
      <c r="B2" s="1" t="s">
        <v>87</v>
      </c>
      <c r="C2" s="1" t="s">
        <v>74</v>
      </c>
      <c r="D2" s="1" t="s">
        <v>78</v>
      </c>
      <c r="E2" s="1" t="s">
        <v>80</v>
      </c>
      <c r="F2" s="1" t="s">
        <v>83</v>
      </c>
      <c r="G2" s="1" t="s">
        <v>85</v>
      </c>
      <c r="H2" s="1" t="s">
        <v>92</v>
      </c>
      <c r="I2" s="1" t="s">
        <v>95</v>
      </c>
    </row>
    <row r="3" spans="2:9" x14ac:dyDescent="0.15">
      <c r="B3" s="1" t="s">
        <v>88</v>
      </c>
      <c r="C3" s="1" t="s">
        <v>75</v>
      </c>
      <c r="D3" s="1" t="s">
        <v>79</v>
      </c>
      <c r="E3" s="1" t="s">
        <v>81</v>
      </c>
      <c r="F3" s="1" t="s">
        <v>84</v>
      </c>
      <c r="G3" s="1" t="s">
        <v>86</v>
      </c>
      <c r="H3" s="1" t="s">
        <v>93</v>
      </c>
    </row>
    <row r="4" spans="2:9" x14ac:dyDescent="0.15">
      <c r="C4" s="1" t="s">
        <v>76</v>
      </c>
      <c r="E4" s="1" t="s">
        <v>82</v>
      </c>
    </row>
    <row r="5" spans="2:9" x14ac:dyDescent="0.15">
      <c r="C5" s="1" t="s">
        <v>77</v>
      </c>
    </row>
    <row r="8" spans="2:9" x14ac:dyDescent="0.15">
      <c r="B8" s="22"/>
      <c r="C8" s="22"/>
      <c r="D8" s="22"/>
    </row>
    <row r="9" spans="2:9" x14ac:dyDescent="0.15">
      <c r="B9" s="22"/>
      <c r="C9" s="22"/>
      <c r="D9" s="22"/>
    </row>
    <row r="10" spans="2:9" x14ac:dyDescent="0.15">
      <c r="B10" s="22"/>
      <c r="C10" s="22"/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業態調査票(入力用)</vt:lpstr>
      <vt:lpstr>業態調査票(手書き用)</vt:lpstr>
      <vt:lpstr>リスト</vt:lpstr>
      <vt:lpstr>'業態調査票(手書き用)'!Print_Area</vt:lpstr>
      <vt:lpstr>'業態調査票(入力用)'!Print_Area</vt:lpstr>
    </vt:vector>
  </TitlesOfParts>
  <Company>株式会社ナイカイアーキット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業態調査票</dc:title>
  <dc:subject>PC入力用</dc:subject>
  <dc:creator>NaikaiArchit</dc:creator>
  <cp:keywords>業態調査票</cp:keywords>
  <dc:description>業態調査票／入力用
2018.06.06改訂版</dc:description>
  <cp:lastModifiedBy>垣内　かおり</cp:lastModifiedBy>
  <cp:lastPrinted>2023-07-05T07:22:01Z</cp:lastPrinted>
  <dcterms:created xsi:type="dcterms:W3CDTF">2003-04-17T07:13:45Z</dcterms:created>
  <dcterms:modified xsi:type="dcterms:W3CDTF">2023-07-05T07:29:53Z</dcterms:modified>
  <cp:version>2017.11.01</cp:version>
</cp:coreProperties>
</file>